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anchez\Desktop\AÑO 2021\NOVIMBRE 2021\OAI\"/>
    </mc:Choice>
  </mc:AlternateContent>
  <bookViews>
    <workbookView xWindow="0" yWindow="0" windowWidth="24000" windowHeight="9435"/>
  </bookViews>
  <sheets>
    <sheet name="CUENTA UNICA" sheetId="5" r:id="rId1"/>
    <sheet name="Hoja1" sheetId="6" r:id="rId2"/>
  </sheets>
  <definedNames>
    <definedName name="_xlnm.Print_Area" localSheetId="0">'CUENTA UNICA'!$A$1:$G$220</definedName>
  </definedNames>
  <calcPr calcId="152511"/>
</workbook>
</file>

<file path=xl/calcChain.xml><?xml version="1.0" encoding="utf-8"?>
<calcChain xmlns="http://schemas.openxmlformats.org/spreadsheetml/2006/main">
  <c r="F171" i="5" l="1"/>
  <c r="E171" i="5"/>
  <c r="F105" i="6" l="1"/>
  <c r="G13" i="6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16" i="6" s="1"/>
  <c r="G117" i="6" s="1"/>
  <c r="G118" i="6" s="1"/>
  <c r="G119" i="6" s="1"/>
  <c r="G120" i="6" s="1"/>
  <c r="G121" i="6" s="1"/>
  <c r="G122" i="6" s="1"/>
  <c r="G123" i="6" s="1"/>
  <c r="G124" i="6" s="1"/>
  <c r="G125" i="6" s="1"/>
  <c r="G126" i="6" s="1"/>
  <c r="G127" i="6" s="1"/>
  <c r="G128" i="6" s="1"/>
  <c r="G129" i="6" s="1"/>
  <c r="G130" i="6" s="1"/>
  <c r="G131" i="6" s="1"/>
  <c r="G132" i="6" s="1"/>
  <c r="G133" i="6" s="1"/>
  <c r="G134" i="6" s="1"/>
  <c r="G135" i="6" s="1"/>
  <c r="G136" i="6" s="1"/>
  <c r="G137" i="6" s="1"/>
  <c r="G138" i="6" s="1"/>
  <c r="G139" i="6" s="1"/>
  <c r="G140" i="6" s="1"/>
  <c r="G141" i="6" s="1"/>
  <c r="G142" i="6" s="1"/>
  <c r="G143" i="6" s="1"/>
  <c r="G144" i="6" s="1"/>
  <c r="G145" i="6" s="1"/>
  <c r="G146" i="6" s="1"/>
  <c r="G147" i="6" s="1"/>
  <c r="G148" i="6" s="1"/>
  <c r="G149" i="6" s="1"/>
  <c r="G150" i="6" s="1"/>
  <c r="G151" i="6" s="1"/>
  <c r="G152" i="6" s="1"/>
  <c r="G153" i="6" s="1"/>
  <c r="G154" i="6" s="1"/>
  <c r="G155" i="6" s="1"/>
  <c r="G156" i="6" s="1"/>
  <c r="G157" i="6" s="1"/>
</calcChain>
</file>

<file path=xl/sharedStrings.xml><?xml version="1.0" encoding="utf-8"?>
<sst xmlns="http://schemas.openxmlformats.org/spreadsheetml/2006/main" count="601" uniqueCount="256">
  <si>
    <t xml:space="preserve">     </t>
  </si>
  <si>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</si>
  <si>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</si>
  <si>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</si>
  <si>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</si>
  <si>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</si>
  <si>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</si>
  <si>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</si>
  <si>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</si>
  <si>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</si>
  <si>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</si>
  <si>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</si>
  <si>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</si>
  <si>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</si>
  <si>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Director General</t>
  </si>
  <si>
    <t>CUENTA UNICA NO. 010-252486-6</t>
  </si>
  <si>
    <t xml:space="preserve">       “Año de la consolidacion de la seguridad alimentaria.”</t>
  </si>
  <si>
    <t>Dr. Freddy Manuel  Novas Cuevas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</si>
  <si>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Gerardo Antonio Acosta Tifas</t>
    </r>
  </si>
  <si>
    <t xml:space="preserve">                                                 Sub-Director Adm. y Financiero</t>
  </si>
  <si>
    <t xml:space="preserve"> Licda. Leidy Sanchez</t>
  </si>
  <si>
    <t>Contadora</t>
  </si>
  <si>
    <t>1067-1</t>
  </si>
  <si>
    <t>1163-1</t>
  </si>
  <si>
    <t>1167-1</t>
  </si>
  <si>
    <t>1171-1</t>
  </si>
  <si>
    <t>1175-1</t>
  </si>
  <si>
    <t>LIBRA.1067-1 DE GRUPO VASPIER,SRL FUE ANULADO EN ESTA FECHA</t>
  </si>
  <si>
    <t>COBRO PACIENTES</t>
  </si>
  <si>
    <t>PAGO A FACT. 18145,17474,17961,18099,17909,18425,18362 Y 18754 COMPRA DE INSUMOS MEDICOS Y EQUIPOS PARA LABORATORIO, MENOS NOT. DE CREDITO POR VALOR DE $ 14,120</t>
  </si>
  <si>
    <t>PAGO A FACT. 5631743 SERVICIO DE INTERNET MES DE ABRIL 2021</t>
  </si>
  <si>
    <t>PAGO A FACT. 3561,3566,3729,3728 Y 3741 COMPRA DE INSUMOS MEDICOS, MENOS NOTA DE CRDITO $ 8,824.00</t>
  </si>
  <si>
    <t>PAGO A FACT. 95 Y 97 SERVICIO DE TELEFONO Y FLOTAS MES DE ABRIL 2021</t>
  </si>
  <si>
    <t>1180-1</t>
  </si>
  <si>
    <t>1184-1</t>
  </si>
  <si>
    <t>1188-1</t>
  </si>
  <si>
    <t>PAGO A FACT. 4124 SERVICIO DE IMPLEMENTACION PROGRAMA DE INFORMATICA CORE MEDICO, CORRESPONDIENTE A LOS MESES NOVIEMBRE/DICIEMBRE 2020 Y ENERO/MARZO2021</t>
  </si>
  <si>
    <t xml:space="preserve">PAGO A FACT. 0015,0016 Y 0017 COMPRA DE UTILES VARIOS </t>
  </si>
  <si>
    <t xml:space="preserve">ARS YUNEN </t>
  </si>
  <si>
    <t>ARS FUTURO</t>
  </si>
  <si>
    <t>ARS SENASA SUBSIDIADO</t>
  </si>
  <si>
    <t>PAGO A FACT.156,157,158,159,160,161,162,163,166,167,168,169,170,171,172,173,174,175,176,177,178,179,180,181 Y 182 COMPRA DE ALIMENTOS Y MATERIAL DESECHABLES.</t>
  </si>
  <si>
    <t>967-1</t>
  </si>
  <si>
    <t>LIBRA.967-1 DE COMUNICACIONES Y REDES DE SANTO DOMINGO,RSL (CORESA) FUE ANULADO EN ESTA FECHA.</t>
  </si>
  <si>
    <t>LIBRA.1188-1 DE DOMINICAN HOSPITALITY SUPPLY, DHS, SRL FUE ANULADO EN ESTA FECHA.</t>
  </si>
  <si>
    <t xml:space="preserve">LIBRA.1184-1 DE GRUPO VASPIER, SRL FUE ANULADO EN ESTA FECHA </t>
  </si>
  <si>
    <t>ARS GMA</t>
  </si>
  <si>
    <t>ARS PLAN SALUD.B.C</t>
  </si>
  <si>
    <t>1129-1</t>
  </si>
  <si>
    <t>1204-1</t>
  </si>
  <si>
    <t>1208-1</t>
  </si>
  <si>
    <t>1212-1</t>
  </si>
  <si>
    <t>1215-1</t>
  </si>
  <si>
    <t>1220-1</t>
  </si>
  <si>
    <t>PAGO DE NOMINA RETROACTIVO FEBRERO-MARZO 2021</t>
  </si>
  <si>
    <t>PAGO RETENCION A PROVEEDORES IR-17 MES DE ABRIL 2021</t>
  </si>
  <si>
    <t>RETENCION  30%  ITBIS ABRIL 2021</t>
  </si>
  <si>
    <t xml:space="preserve">PAGO A FACT. 80199 COMPRA DE BOTON ELECTRICO PARA CABINA SEGUNDO PISO </t>
  </si>
  <si>
    <t>PAGO,FACT.156,157,158,159,160,161,162,163,166,167,168,169,170,171,172,173,174,175,176,177,178,179,180,181 Y 182 COMPRA DE ALIMENTOS Y UTILES DE COCINA.</t>
  </si>
  <si>
    <t xml:space="preserve">PAGO A FACT. 15124,18795,19905,20079,21439,21067,20564,20541,21752,22109,23472,23489,22549,22722,22881,19908,23236,17815,17949,18092 COMPRA DE OXIGENO </t>
  </si>
  <si>
    <t>1224-1</t>
  </si>
  <si>
    <t>1228-1</t>
  </si>
  <si>
    <t>1237-1</t>
  </si>
  <si>
    <t>1239-1</t>
  </si>
  <si>
    <t>1241-1</t>
  </si>
  <si>
    <t>1243-1</t>
  </si>
  <si>
    <t>1256-1</t>
  </si>
  <si>
    <t>1260-1</t>
  </si>
  <si>
    <t>1262-1</t>
  </si>
  <si>
    <t>1264-1</t>
  </si>
  <si>
    <t>PAGO A FACT. 0015,0016 Y 0017 COMPRA DE UTILES VARIOS Y EQUIPOS DE OFICINA.</t>
  </si>
  <si>
    <t xml:space="preserve">PAGO A FACT. 001709 COMPRA DE EQUIPOS DE TELECOMUNICACIONES </t>
  </si>
  <si>
    <t>PAGO A FACT. 35706,36280 Y 36755 SERVICIO DE IMPRESION Y MANTENIMIENTO CORRESPONDIENTE AL PERIODO DESDE EL 27 DE ENERO AL 27 DE ABRIL.</t>
  </si>
  <si>
    <t>PAGO A FACT. 160321 SERVICIO DE MANTENIMIENTO DE SOFTWARE CORRESPONDIENTE AL TRIMESTRE ENERO/MARZO 2021</t>
  </si>
  <si>
    <t>PAGO A FACT. 0142 SERVICIO DE LEGALIZACION DE CONTRATOMES DE ABRIL 2021</t>
  </si>
  <si>
    <t>PAGO  A FACT. 29460,29456,19105,29100,29156,28311,28480,28982,29383 COMPRA DE REACTIVOS E INSUMOS DE LABORATORIO MENOS DEV. 001184.</t>
  </si>
  <si>
    <t xml:space="preserve">PAGO A FACT. 0381,4083,4997,4821,8038 COMPRA DE GAS </t>
  </si>
  <si>
    <t>PAGO A FACT. 312 COMPRA DE GASOIL</t>
  </si>
  <si>
    <t>PAGO A FACT. 000879 SERVICIO DE FUMIGACION</t>
  </si>
  <si>
    <t xml:space="preserve">PAGO A FACT. 41 SERVICIO DE FUMIGACION </t>
  </si>
  <si>
    <t>1275-1</t>
  </si>
  <si>
    <t>1279-1</t>
  </si>
  <si>
    <t>1285-1</t>
  </si>
  <si>
    <t>PAGO A FACT. 91258730 SERVICIO DE AGUA MES DE ABRIL 2021V SERVICIO DE AGUA.</t>
  </si>
  <si>
    <t>PAGO A FACT. 25057,25254,25515,25687,26037,26326,26527 Y 25941 SERVICIO DE ESTERILIZACION</t>
  </si>
  <si>
    <t xml:space="preserve">PAGO A FACT. 10001121,10001798,10032329,10034362,10003546,10004472,10004486,10005196,10005607 COMPRA DE INSUMOS Y MEDICAMENTOS </t>
  </si>
  <si>
    <t>13/05/2021</t>
  </si>
  <si>
    <t>DEL 1 AL 31 DE MAYO DEL  2021</t>
  </si>
  <si>
    <t>16/05/2021</t>
  </si>
  <si>
    <t>17/05/2021</t>
  </si>
  <si>
    <t>1296-1</t>
  </si>
  <si>
    <t>18/05/2021</t>
  </si>
  <si>
    <t>1300-1</t>
  </si>
  <si>
    <t>1302-1</t>
  </si>
  <si>
    <t>19/05/2021</t>
  </si>
  <si>
    <t>PAGO A FACT. 5656936 SERVICIO DE INTERNET MES DE ABRIL 2021</t>
  </si>
  <si>
    <t xml:space="preserve">PAGO A FACT. 1000125 SERVICIO DE MATENIMIENTO DE ELEVADORES   </t>
  </si>
  <si>
    <t>PAGO A FACT. 224831 COMPRA DE EQUIPO DE VIDEO</t>
  </si>
  <si>
    <t>20/05/2021</t>
  </si>
  <si>
    <t>21/05/2021</t>
  </si>
  <si>
    <t>24/05/2021</t>
  </si>
  <si>
    <t>25/05/2021</t>
  </si>
  <si>
    <t>26/05/2021</t>
  </si>
  <si>
    <t>27/05/2021</t>
  </si>
  <si>
    <t>1267-1</t>
  </si>
  <si>
    <t>1197-1</t>
  </si>
  <si>
    <t>1199-1</t>
  </si>
  <si>
    <t>1269-1</t>
  </si>
  <si>
    <t>1325-1</t>
  </si>
  <si>
    <t>1329-1</t>
  </si>
  <si>
    <t>1338-1</t>
  </si>
  <si>
    <t>1340-1</t>
  </si>
  <si>
    <t>1342-1</t>
  </si>
  <si>
    <t>1352-1</t>
  </si>
  <si>
    <t>1358-1</t>
  </si>
  <si>
    <t>1360-1</t>
  </si>
  <si>
    <t xml:space="preserve">ARS SENASA </t>
  </si>
  <si>
    <t>ARS SEMMA</t>
  </si>
  <si>
    <t>ARS META SALUD</t>
  </si>
  <si>
    <t>PAGO CAFETERIA MES DE MAYO</t>
  </si>
  <si>
    <t>ARS RESERVAS</t>
  </si>
  <si>
    <t xml:space="preserve">MONFORTE DISTRIBUCION </t>
  </si>
  <si>
    <t>PRIMERA ARS DE HUMANO</t>
  </si>
  <si>
    <t>HUMANO SEGUROS</t>
  </si>
  <si>
    <t>PAGO A NOMINA AL PERSONAL DE CARACTER TEMPORAL FIJA  MAYO 2021</t>
  </si>
  <si>
    <t xml:space="preserve"> PAGO NOMINA  PRINCIPAL CORRESPONDIENTE  AL MES DE MAYO 2021</t>
  </si>
  <si>
    <t>NOMINA POR TESORERIA CORRESPONDIENTE AL MES DE MAYO 2021</t>
  </si>
  <si>
    <t>PAGO RETENCION IMPUESTO SOBRE SALARIO  CORRESPONDIENTE A MAYO 2021. (IR-3).</t>
  </si>
  <si>
    <t>PAGO RETENCION SEGURIDAD SOCIAL MAYO  2021.</t>
  </si>
  <si>
    <t>PAGO VACACIONES NO DISFRUTADAS EX COLABORADORES ABRIL 2021</t>
  </si>
  <si>
    <t>PAGO NOMINA COMPENSACION MILITAR ABRIL 2021</t>
  </si>
  <si>
    <t>PAGO NOMINA CARACTER TEMPORAL MAYO 2021</t>
  </si>
  <si>
    <t xml:space="preserve">ARS UNIVERSAL </t>
  </si>
  <si>
    <t>ARS MAFRE SALUD</t>
  </si>
  <si>
    <t>APS ARS, S.A</t>
  </si>
  <si>
    <t>ARS CMD</t>
  </si>
  <si>
    <t>ARS SIMAG</t>
  </si>
  <si>
    <t xml:space="preserve">PAGO A FACT.27397,30207,34002,35266,37902,68575,68577,68580,68585,68605,68594,68590,68587,19285,18777,19036,29854,48070,44518,92847,103208,86090,129307,224542 Y 219922 COMPRA DE BOTELLONES DE AGUA. </t>
  </si>
  <si>
    <t>PAGO A FACT.8660,8658,8655,8654,8647,8652,8643,66770,110775,114450,117540,121371,124512,8642,8637,8672,157945,171210,162689,207984,32117,32805 COMPRA DE BOTELLONES DE AGUA.</t>
  </si>
  <si>
    <t>PAGO A FACT. 023 SERVICIO DE IMPRESION DE LETREROS PARA 3ER PISO</t>
  </si>
  <si>
    <t>PAGO A FACT. 353 COMPRA DE FUNDAS PLASTICAS</t>
  </si>
  <si>
    <t>PAGOA FACT. 167034,147201,185047,8667,8664,30072,30550,31846,862404,862667,863030,863304,863589,863698,89862,30306,30748,31432,96805,99927,8635,8627,8624,8630,8622 COMPRA DE BOTELLONES DE AGUA</t>
  </si>
  <si>
    <t>PAGO A FACT. 003,004,002,001,005 COOMPRA DE UTILES VARIOS.</t>
  </si>
  <si>
    <t xml:space="preserve">PAGO A FACT. 3664,3687 Y 3836 COMPRA DE ALIMENTOS Y ARTICULOS PLASTICOS </t>
  </si>
  <si>
    <t xml:space="preserve">PAGO FACT NO.0035, REPARACION DE TUBERIAS PARA SUMINISTRO DE VAPOR </t>
  </si>
  <si>
    <t>PAGO A FACT NO. 13,11,12,14,15,08 COMPRA DE ALIMENTOS Y UTILES DE COCINA</t>
  </si>
  <si>
    <t>30/05/2021</t>
  </si>
  <si>
    <t>1367-1</t>
  </si>
  <si>
    <t>31/05/2021</t>
  </si>
  <si>
    <t>PAGO A FACT. 105,106,104 COMPRA DE ARTES GRAFICAS Y MUEBLES DE ESTANTERIA</t>
  </si>
  <si>
    <t>COBRO DE TARJETA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</si>
  <si>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</si>
  <si>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COBRO A PACIENTES</t>
  </si>
  <si>
    <t>2953-1</t>
  </si>
  <si>
    <t>PAGO RETENCION 30% ITBIS CORRESPONDIENTE A OCTUBRE 2021</t>
  </si>
  <si>
    <t>2957-1</t>
  </si>
  <si>
    <t>PAGO IR-17 MES OCTUBRE 2021</t>
  </si>
  <si>
    <t>2961-1</t>
  </si>
  <si>
    <t xml:space="preserve">PAGO FACT.27321,27450 Y 27682, SERVICIO DE ESTERILIZACION Y DISPOSICION </t>
  </si>
  <si>
    <t>2965-1</t>
  </si>
  <si>
    <t xml:space="preserve">PAGO A FACT. 560 COMPRA DE UTILES VARIOS </t>
  </si>
  <si>
    <t>2970-1</t>
  </si>
  <si>
    <t>PAGO A FACT.00107 COMPRA DE UTILES DE ESCRITORIO Y EQUIPO DE TECNOLOGIA.</t>
  </si>
  <si>
    <t>DEPOSITOS NO IDENTIFICADO AL 31 DE OCTUBRE 2021</t>
  </si>
  <si>
    <t>2945-1</t>
  </si>
  <si>
    <t>EL LIBRA. 2945-1 DE COMPAÑIA DOMINICANA DE TELEFONOS C POR A (CLARO) FUE ANULADO EN ESTA FECHA.</t>
  </si>
  <si>
    <t>2978-1</t>
  </si>
  <si>
    <t>PAGO A FACT. 103 Y 101 SERVICIO DE TELEFONO MES DE OCTUBRE 2021 MENOS SALDO A FAVOR $ 9,813.89</t>
  </si>
  <si>
    <t>2982-1</t>
  </si>
  <si>
    <t>PAGO A FACT. 10463,10478,10438,10524,10488 Y 10453 COMPRA DE MEDICAMENTOS Y UTILES MEDICOS</t>
  </si>
  <si>
    <t>2987-1</t>
  </si>
  <si>
    <t xml:space="preserve">PAGO A FACT. 3496 COMPRA DE MEDICAMENTOS </t>
  </si>
  <si>
    <t>2991-1</t>
  </si>
  <si>
    <t>PAGO A FACT. 92402166 SERVICIO DE AGUA MES DE NOVIEMBRE 2021</t>
  </si>
  <si>
    <t>2995-1</t>
  </si>
  <si>
    <t>PAGO A FACT. 200084676 Y 200085722, MANTENIMIENTO Y COMPRA DE REPUESTOS</t>
  </si>
  <si>
    <t>3002-1</t>
  </si>
  <si>
    <t xml:space="preserve">PAGO A FACT. 119, COMPRA DE EQUIPO Y SERVICO DE MANTENIM IENTO </t>
  </si>
  <si>
    <t>3004-1</t>
  </si>
  <si>
    <t>PAGO A FACT.18 Y 19, SERVICIO DE MANTENIMIENTO</t>
  </si>
  <si>
    <t>3008-1</t>
  </si>
  <si>
    <t>PAGO A FACT. 10, COMPRA DE INSUMOS E INSTRUMENTAL MEDICO</t>
  </si>
  <si>
    <t>3024-1</t>
  </si>
  <si>
    <t>PAGO A FACT. 23432, COMPRA DE MATERIAL DE LIMPIEZA</t>
  </si>
  <si>
    <t>2928-1</t>
  </si>
  <si>
    <t>PAGO DE NOMINA DIAS PENDIENTES GILENA OGANDO SEPTIEMBRE 2021</t>
  </si>
  <si>
    <t>3029-1</t>
  </si>
  <si>
    <t>PAGO A FACT. 4052,4098 Y 4122 COMPRA DE INSUMOS MEDICOS Y PRODUCTOS DE PAPEL</t>
  </si>
  <si>
    <t>ARS AMOR Y PAZ, S.A.</t>
  </si>
  <si>
    <t>3032-1</t>
  </si>
  <si>
    <t>PAGO A FACT. 155 SERVICIOS TECNICOS PROFESIONALES</t>
  </si>
  <si>
    <t>3056-1</t>
  </si>
  <si>
    <t>PAGO A FACT. CC202111101005821640, SERVICIO DE INTERNET Y TV POR CABLE</t>
  </si>
  <si>
    <t>3069-1</t>
  </si>
  <si>
    <t>PAGO A FACT. 31687,31796,34191,34006,35159,31246,28919,32352,32144,33095 Y 33840, COMPRA DE OXIGENO.</t>
  </si>
  <si>
    <t>3072-1</t>
  </si>
  <si>
    <t>PAGO A FACT. 109,110,111 Y 112, COMPRA DE ARTES GRAFICAS Y MOBILIARIOS Y EQUIPOS.</t>
  </si>
  <si>
    <t>3076-1</t>
  </si>
  <si>
    <t>PAGO A FACT. 0047509, RECOLECCION DE RESIDUOS SOLIDOS.</t>
  </si>
  <si>
    <t>15/11/2021</t>
  </si>
  <si>
    <t>3086-1</t>
  </si>
  <si>
    <t>PAGO A FACT. 128619,129603,129669,129194,130440 Y 130227, COMPRA DE REACTIVOS E INSUMOS MEDICOS.</t>
  </si>
  <si>
    <t>3090-1</t>
  </si>
  <si>
    <t>PAGO A FACT. 4289, DESARROLLO COMPLEMENTO DE LAS ALTAS MEDICAS MODULO DE EMERGENCIA.</t>
  </si>
  <si>
    <t>3100-1</t>
  </si>
  <si>
    <t>PAGO A FACT. 21569,22409,22088,22675,22911,22271,22149 Y 22910, COMPRA DE INSUMOS Y REACTIVOS .</t>
  </si>
  <si>
    <t>2947-1</t>
  </si>
  <si>
    <t>PAGO NOMINA INDEMNIZACION EX COLABORADORES OCT.2021</t>
  </si>
  <si>
    <t>2949-1</t>
  </si>
  <si>
    <t>PAGO NOMINA VAC.NO DISFRUTADA EX COLABORADORES OCT. 2021</t>
  </si>
  <si>
    <t>16/11/2021</t>
  </si>
  <si>
    <t>17/11/2021</t>
  </si>
  <si>
    <t>ARS MONUMENTAL, S.A</t>
  </si>
  <si>
    <t>HUMANOS SEGUROS</t>
  </si>
  <si>
    <t>3113-1</t>
  </si>
  <si>
    <t>PAGO A FACT. 29,30,31,32,33,34,35,36 Y 37, COMPRA DE ALIMENTOS</t>
  </si>
  <si>
    <t>3120-1</t>
  </si>
  <si>
    <t>PAGO A FACT. 233,235,237,238,239,240,241,242,243,245,246,247 Y 248, COMPRA DE ALIMENTOS ELECTRODOMESTICOS Y MATERIAL DESECHABLE</t>
  </si>
  <si>
    <t>3124-1</t>
  </si>
  <si>
    <t xml:space="preserve">PAGO A FACT.15166 Y 15168, COMPRA DE INSUMOS </t>
  </si>
  <si>
    <t>18/11/2021</t>
  </si>
  <si>
    <t>3130-1</t>
  </si>
  <si>
    <t>PAGO A FACT. 1333,1343,1352,1358 Y 1367, COMPRA DE SANGRE DE CARNERO</t>
  </si>
  <si>
    <t>19/11/2021</t>
  </si>
  <si>
    <t>ARS SENASA CONTRIBUTIVO</t>
  </si>
  <si>
    <t>PAGO A FACT. 30865,31043,31110,31287,30909,31361,31445,31521, Y 31174, COMPRA DE REACTIVO, INSUMOS Y MATERIAL DE LIMPIEZA.</t>
  </si>
  <si>
    <t>22/11/2021</t>
  </si>
  <si>
    <t>3141-1</t>
  </si>
  <si>
    <t>23/11/2021</t>
  </si>
  <si>
    <t>24/11/2021</t>
  </si>
  <si>
    <t>3104-1</t>
  </si>
  <si>
    <t>3106-1</t>
  </si>
  <si>
    <t>3108-1</t>
  </si>
  <si>
    <t>3110-1</t>
  </si>
  <si>
    <t>25/11/2021</t>
  </si>
  <si>
    <t>26/11/2021</t>
  </si>
  <si>
    <t>29/11/2021</t>
  </si>
  <si>
    <t>3175-1</t>
  </si>
  <si>
    <t>30/11/2021</t>
  </si>
  <si>
    <t xml:space="preserve">ARS  MAFRE SALUD </t>
  </si>
  <si>
    <t xml:space="preserve">MAFRE SALUD ARS </t>
  </si>
  <si>
    <t>PAGO DE CAFETERIA</t>
  </si>
  <si>
    <t>PAGO NOMINA CARACTER TEMPORAL NOVIEMBRE 2021</t>
  </si>
  <si>
    <t xml:space="preserve"> PAGO NOMINA  PRINCIPAL CORRESPONDIENTE  AL MES DE NOVIEMBRE 2021</t>
  </si>
  <si>
    <t>NOMINA POR TESORERIA CORRESPONDIENTE AL MES DE NOVIEMBRE 2021</t>
  </si>
  <si>
    <t>PAGO RETENCION IMPUESTO SOBRE SALARIO  CORRESPONDIENTE A   NOVIEMBRE 2021. (IR-3).</t>
  </si>
  <si>
    <t>PAGO RETENCION SEGURIDAD SOCIAL SEPTIEMBRE 2021.</t>
  </si>
  <si>
    <t>PAGO NOMINA COMP. MILITAR NOVIEMBRE 2021</t>
  </si>
  <si>
    <t>PAGO NOMINA CARACTER EVENTUAL NOVIEMBRE 2021</t>
  </si>
  <si>
    <t>PAGO A FACTURA 102 Y 104, SERVICIO TELEFONICO</t>
  </si>
  <si>
    <t>ARS UNIVERSAL</t>
  </si>
  <si>
    <t xml:space="preserve">ARS RENACER </t>
  </si>
  <si>
    <t xml:space="preserve">ARS META SALUD </t>
  </si>
  <si>
    <t xml:space="preserve">ARS CMD </t>
  </si>
  <si>
    <t>DEL 1 AL 30 DE NOVIEMBRE  DEL  2021</t>
  </si>
  <si>
    <t>DEPOSITO NO IDENTIFICADO AL 30 DE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</si>
</sst>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yy;@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43" fontId="0" fillId="0" borderId="0" xfId="1" applyFont="1"/>
    <xf numFmtId="14" fontId="0" fillId="0" borderId="0" xfId="1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0" applyNumberFormat="1"/>
    <xf numFmtId="43" fontId="6" fillId="2" borderId="1" xfId="1" applyFont="1" applyFill="1" applyBorder="1"/>
    <xf numFmtId="0" fontId="5" fillId="3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3" fontId="9" fillId="4" borderId="1" xfId="1" applyFont="1" applyFill="1" applyBorder="1"/>
    <xf numFmtId="43" fontId="7" fillId="2" borderId="1" xfId="1" applyFont="1" applyFill="1" applyBorder="1"/>
    <xf numFmtId="164" fontId="10" fillId="2" borderId="1" xfId="0" applyNumberFormat="1" applyFont="1" applyFill="1" applyBorder="1" applyAlignment="1">
      <alignment horizontal="center"/>
    </xf>
    <xf numFmtId="43" fontId="11" fillId="2" borderId="1" xfId="0" applyNumberFormat="1" applyFont="1" applyFill="1" applyBorder="1" applyAlignment="1">
      <alignment wrapText="1"/>
    </xf>
    <xf numFmtId="43" fontId="3" fillId="0" borderId="0" xfId="1" applyFont="1" applyAlignment="1">
      <alignment horizontal="center" vertical="top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/>
    <xf numFmtId="43" fontId="10" fillId="2" borderId="1" xfId="0" applyNumberFormat="1" applyFont="1" applyFill="1" applyBorder="1"/>
    <xf numFmtId="43" fontId="4" fillId="2" borderId="1" xfId="0" applyNumberFormat="1" applyFont="1" applyFill="1" applyBorder="1"/>
    <xf numFmtId="0" fontId="0" fillId="0" borderId="0" xfId="0" applyBorder="1" applyAlignment="1">
      <alignment wrapText="1"/>
    </xf>
    <xf numFmtId="0" fontId="0" fillId="0" borderId="0" xfId="0" applyBorder="1"/>
    <xf numFmtId="165" fontId="10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43" fontId="10" fillId="2" borderId="0" xfId="0" applyNumberFormat="1" applyFont="1" applyFill="1" applyBorder="1"/>
    <xf numFmtId="43" fontId="7" fillId="2" borderId="0" xfId="1" applyFont="1" applyFill="1" applyBorder="1"/>
    <xf numFmtId="0" fontId="10" fillId="2" borderId="1" xfId="0" applyFont="1" applyFill="1" applyBorder="1" applyAlignment="1">
      <alignment horizontal="left" wrapText="1"/>
    </xf>
    <xf numFmtId="164" fontId="10" fillId="2" borderId="10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0" xfId="0" applyFont="1" applyFill="1" applyBorder="1"/>
    <xf numFmtId="43" fontId="11" fillId="2" borderId="10" xfId="0" applyNumberFormat="1" applyFont="1" applyFill="1" applyBorder="1" applyAlignment="1">
      <alignment wrapText="1"/>
    </xf>
    <xf numFmtId="43" fontId="10" fillId="2" borderId="10" xfId="0" applyNumberFormat="1" applyFont="1" applyFill="1" applyBorder="1"/>
    <xf numFmtId="43" fontId="10" fillId="2" borderId="1" xfId="0" applyNumberFormat="1" applyFont="1" applyFill="1" applyBorder="1" applyAlignment="1">
      <alignment wrapText="1"/>
    </xf>
    <xf numFmtId="0" fontId="10" fillId="2" borderId="10" xfId="0" applyFont="1" applyFill="1" applyBorder="1" applyAlignment="1">
      <alignment wrapText="1"/>
    </xf>
    <xf numFmtId="43" fontId="4" fillId="2" borderId="0" xfId="0" applyNumberFormat="1" applyFont="1" applyFill="1" applyBorder="1"/>
    <xf numFmtId="0" fontId="12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43" fontId="0" fillId="0" borderId="0" xfId="1" applyFont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43" fontId="6" fillId="2" borderId="0" xfId="1" applyFont="1" applyFill="1" applyBorder="1"/>
    <xf numFmtId="43" fontId="4" fillId="2" borderId="11" xfId="0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38099</xdr:rowOff>
    </xdr:from>
    <xdr:to>
      <xdr:col>3</xdr:col>
      <xdr:colOff>9524</xdr:colOff>
      <xdr:row>5</xdr:row>
      <xdr:rowOff>9524</xdr:rowOff>
    </xdr:to>
    <xdr:pic>
      <xdr:nvPicPr>
        <xdr:cNvPr id="8" name="7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38099"/>
          <a:ext cx="21812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213</xdr:row>
      <xdr:rowOff>180975</xdr:rowOff>
    </xdr:from>
    <xdr:to>
      <xdr:col>6</xdr:col>
      <xdr:colOff>1431150</xdr:colOff>
      <xdr:row>219</xdr:row>
      <xdr:rowOff>159736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63025" y="43995975"/>
          <a:ext cx="1316850" cy="1121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657224</xdr:colOff>
      <xdr:row>5</xdr:row>
      <xdr:rowOff>85725</xdr:rowOff>
    </xdr:to>
    <xdr:pic>
      <xdr:nvPicPr>
        <xdr:cNvPr id="2" name="Imagen 1" descr="timbrado_Metropolitan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>
          <a:fillRect/>
        </a:stretch>
      </xdr:blipFill>
      <xdr:spPr bwMode="auto">
        <a:xfrm>
          <a:off x="0" y="0"/>
          <a:ext cx="2847974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422275</xdr:colOff>
      <xdr:row>0</xdr:row>
      <xdr:rowOff>0</xdr:rowOff>
    </xdr:from>
    <xdr:to>
      <xdr:col>6</xdr:col>
      <xdr:colOff>1012826</xdr:colOff>
      <xdr:row>5</xdr:row>
      <xdr:rowOff>9525</xdr:rowOff>
    </xdr:to>
    <xdr:pic>
      <xdr:nvPicPr>
        <xdr:cNvPr id="3" name="Imagen 2" descr="Logo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9275" y="0"/>
          <a:ext cx="2962276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1"/>
  <sheetViews>
    <sheetView tabSelected="1" view="pageBreakPreview" topLeftCell="B196" zoomScaleNormal="100" zoomScaleSheetLayoutView="100" workbookViewId="0">
      <selection activeCell="D214" sqref="D214"/>
    </sheetView>
  </sheetViews>
  <sheetFormatPr baseColWidth="10" defaultRowHeight="15" x14ac:dyDescent="0.25"/>
  <cols>
    <col min="1" max="1" width="4.5703125" customWidth="1"/>
    <col min="2" max="2" width="13.7109375" customWidth="1"/>
    <col min="3" max="3" width="14.5703125" customWidth="1"/>
    <col min="4" max="4" width="64.28515625" customWidth="1"/>
    <col min="5" max="5" width="17.42578125" customWidth="1"/>
    <col min="6" max="6" width="18.140625" customWidth="1"/>
    <col min="7" max="7" width="21.85546875" customWidth="1"/>
    <col min="8" max="8" width="19.85546875" customWidth="1"/>
    <col min="9" max="9" width="35.140625" customWidth="1"/>
  </cols>
  <sheetData>
    <row r="1" spans="1:14" x14ac:dyDescent="0.25">
      <c r="B1" s="67" t="s">
        <v>0</v>
      </c>
      <c r="C1" s="67"/>
      <c r="D1" s="67"/>
      <c r="E1" s="67"/>
      <c r="F1" s="67"/>
      <c r="G1" s="67"/>
    </row>
    <row r="2" spans="1:14" x14ac:dyDescent="0.25">
      <c r="A2" s="70" t="s">
        <v>8</v>
      </c>
      <c r="B2" s="70"/>
      <c r="C2" s="70"/>
      <c r="D2" s="70"/>
      <c r="E2" s="70"/>
      <c r="F2" s="70"/>
      <c r="G2" s="70"/>
      <c r="H2" s="13"/>
    </row>
    <row r="3" spans="1:14" x14ac:dyDescent="0.25">
      <c r="A3" s="69" t="s">
        <v>10</v>
      </c>
      <c r="B3" s="69"/>
      <c r="C3" s="69"/>
      <c r="D3" s="69"/>
      <c r="E3" s="69"/>
      <c r="F3" s="69"/>
      <c r="G3" s="69"/>
      <c r="H3" s="13"/>
    </row>
    <row r="4" spans="1:14" ht="15" customHeight="1" x14ac:dyDescent="0.25">
      <c r="A4" s="69" t="s">
        <v>9</v>
      </c>
      <c r="B4" s="69"/>
      <c r="C4" s="69"/>
      <c r="D4" s="69"/>
      <c r="E4" s="69"/>
      <c r="F4" s="69"/>
      <c r="G4" s="69"/>
      <c r="H4" s="11"/>
    </row>
    <row r="5" spans="1:14" x14ac:dyDescent="0.25">
      <c r="A5" s="69" t="s">
        <v>11</v>
      </c>
      <c r="B5" s="69"/>
      <c r="C5" s="69"/>
      <c r="D5" s="69"/>
      <c r="E5" s="69"/>
      <c r="F5" s="69"/>
      <c r="G5" s="69"/>
      <c r="H5" s="12"/>
      <c r="I5" s="3"/>
      <c r="J5" s="3"/>
      <c r="K5" s="3"/>
      <c r="L5" s="3"/>
      <c r="M5" s="3"/>
      <c r="N5" s="3"/>
    </row>
    <row r="6" spans="1:14" ht="15" customHeight="1" x14ac:dyDescent="0.25">
      <c r="A6" s="68"/>
      <c r="B6" s="68"/>
      <c r="C6" s="68"/>
      <c r="D6" s="68"/>
      <c r="E6" s="68"/>
      <c r="F6" s="68"/>
      <c r="G6" s="68"/>
      <c r="H6" s="10"/>
      <c r="I6" s="3"/>
      <c r="J6" s="3"/>
      <c r="K6" s="3"/>
      <c r="L6" s="3"/>
      <c r="M6" s="3"/>
      <c r="N6" s="3"/>
    </row>
    <row r="7" spans="1:14" x14ac:dyDescent="0.25">
      <c r="A7" s="64" t="s">
        <v>12</v>
      </c>
      <c r="B7" s="64"/>
      <c r="C7" s="64"/>
      <c r="D7" s="64"/>
      <c r="E7" s="64"/>
      <c r="F7" s="64"/>
      <c r="G7" s="64"/>
      <c r="H7" s="4"/>
      <c r="I7" s="3"/>
      <c r="J7" s="3"/>
      <c r="K7" s="3"/>
      <c r="L7" s="3"/>
      <c r="M7" s="3"/>
      <c r="N7" s="3"/>
    </row>
    <row r="8" spans="1:14" x14ac:dyDescent="0.25">
      <c r="A8" s="64" t="s">
        <v>13</v>
      </c>
      <c r="B8" s="64"/>
      <c r="C8" s="64"/>
      <c r="D8" s="64"/>
      <c r="E8" s="64"/>
      <c r="F8" s="64"/>
      <c r="G8" s="64"/>
      <c r="H8" s="4"/>
      <c r="I8" s="3"/>
      <c r="J8" s="3"/>
      <c r="K8" s="3"/>
      <c r="L8" s="3"/>
      <c r="M8" s="3"/>
      <c r="N8" s="3"/>
    </row>
    <row r="9" spans="1:14" x14ac:dyDescent="0.25">
      <c r="A9" s="64" t="s">
        <v>254</v>
      </c>
      <c r="B9" s="64"/>
      <c r="C9" s="64"/>
      <c r="D9" s="64"/>
      <c r="E9" s="64"/>
      <c r="F9" s="64"/>
      <c r="G9" s="64"/>
      <c r="H9" s="4"/>
      <c r="I9" s="3"/>
      <c r="J9" s="3"/>
      <c r="K9" s="3"/>
      <c r="L9" s="3"/>
      <c r="M9" s="3"/>
      <c r="N9" s="3"/>
    </row>
    <row r="10" spans="1:14" ht="16.5" x14ac:dyDescent="0.25">
      <c r="A10" s="65" t="s">
        <v>15</v>
      </c>
      <c r="B10" s="65"/>
      <c r="C10" s="65"/>
      <c r="D10" s="65"/>
      <c r="E10" s="65"/>
      <c r="F10" s="65"/>
      <c r="G10" s="66"/>
      <c r="H10" s="4"/>
      <c r="I10" s="3"/>
      <c r="J10" s="3"/>
      <c r="K10" s="3"/>
      <c r="L10" s="3"/>
      <c r="M10" s="3"/>
      <c r="N10" s="3"/>
    </row>
    <row r="11" spans="1:14" ht="17.25" thickBot="1" x14ac:dyDescent="0.3">
      <c r="A11" s="17"/>
      <c r="B11" s="61"/>
      <c r="C11" s="61"/>
      <c r="D11" s="18"/>
      <c r="E11" s="62" t="s">
        <v>1</v>
      </c>
      <c r="F11" s="63"/>
      <c r="G11" s="24">
        <v>36265969.14575018</v>
      </c>
      <c r="H11" s="28"/>
      <c r="I11" s="3"/>
      <c r="J11" s="3"/>
      <c r="K11" s="3"/>
      <c r="L11" s="3"/>
      <c r="M11" s="3"/>
      <c r="N11" s="3"/>
    </row>
    <row r="12" spans="1:14" ht="32.25" customHeight="1" x14ac:dyDescent="0.25">
      <c r="A12" s="16"/>
      <c r="B12" s="6" t="s">
        <v>2</v>
      </c>
      <c r="C12" s="7" t="s">
        <v>7</v>
      </c>
      <c r="D12" s="8" t="s">
        <v>3</v>
      </c>
      <c r="E12" s="5" t="s">
        <v>4</v>
      </c>
      <c r="F12" s="5" t="s">
        <v>5</v>
      </c>
      <c r="G12" s="5" t="s">
        <v>6</v>
      </c>
      <c r="H12" s="4"/>
      <c r="I12" s="3"/>
      <c r="J12" s="3"/>
      <c r="K12" s="3"/>
      <c r="L12" s="3"/>
      <c r="M12" s="3"/>
      <c r="N12" s="3"/>
    </row>
    <row r="13" spans="1:14" ht="36" customHeight="1" x14ac:dyDescent="0.25">
      <c r="A13" s="9"/>
      <c r="B13" s="26">
        <v>44207</v>
      </c>
      <c r="C13" s="29"/>
      <c r="D13" s="30" t="s">
        <v>152</v>
      </c>
      <c r="E13" s="32">
        <v>28467</v>
      </c>
      <c r="F13" s="33"/>
      <c r="G13" s="15">
        <v>36294436.14575018</v>
      </c>
      <c r="H13" s="1"/>
    </row>
    <row r="14" spans="1:14" ht="15.75" x14ac:dyDescent="0.25">
      <c r="A14" s="9"/>
      <c r="B14" s="26">
        <v>44207</v>
      </c>
      <c r="C14" s="29"/>
      <c r="D14" s="30" t="s">
        <v>150</v>
      </c>
      <c r="E14" s="32">
        <v>464</v>
      </c>
      <c r="F14" s="32">
        <v>11.600000000000001</v>
      </c>
      <c r="G14" s="15">
        <v>36294888.545750178</v>
      </c>
    </row>
    <row r="15" spans="1:14" ht="15.75" x14ac:dyDescent="0.25">
      <c r="A15" s="9"/>
      <c r="B15" s="26">
        <v>44207</v>
      </c>
      <c r="C15" s="29"/>
      <c r="D15" s="30" t="s">
        <v>150</v>
      </c>
      <c r="E15" s="32">
        <v>325</v>
      </c>
      <c r="F15" s="32">
        <v>8.125</v>
      </c>
      <c r="G15" s="25">
        <v>36295205.420750178</v>
      </c>
    </row>
    <row r="16" spans="1:14" ht="15.75" x14ac:dyDescent="0.25">
      <c r="A16" s="9"/>
      <c r="B16" s="26">
        <v>44238</v>
      </c>
      <c r="C16" s="29"/>
      <c r="D16" s="30" t="s">
        <v>152</v>
      </c>
      <c r="E16" s="32">
        <v>33184</v>
      </c>
      <c r="F16" s="32"/>
      <c r="G16" s="15">
        <v>36328389.420750178</v>
      </c>
    </row>
    <row r="17" spans="1:7" ht="15.75" x14ac:dyDescent="0.25">
      <c r="A17" s="9"/>
      <c r="B17" s="26">
        <v>44238</v>
      </c>
      <c r="C17" s="29"/>
      <c r="D17" s="30" t="s">
        <v>150</v>
      </c>
      <c r="E17" s="32">
        <v>100</v>
      </c>
      <c r="F17" s="32">
        <v>2.5</v>
      </c>
      <c r="G17" s="15">
        <v>36328486.920750178</v>
      </c>
    </row>
    <row r="18" spans="1:7" ht="15.75" x14ac:dyDescent="0.25">
      <c r="A18" s="9"/>
      <c r="B18" s="26">
        <v>44238</v>
      </c>
      <c r="C18" s="29"/>
      <c r="D18" s="31" t="s">
        <v>150</v>
      </c>
      <c r="E18" s="32">
        <v>650</v>
      </c>
      <c r="F18" s="32">
        <v>16.25</v>
      </c>
      <c r="G18" s="15">
        <v>36329120.670750178</v>
      </c>
    </row>
    <row r="19" spans="1:7" ht="15.75" x14ac:dyDescent="0.25">
      <c r="A19" s="9"/>
      <c r="B19" s="26">
        <v>44238</v>
      </c>
      <c r="C19" s="29" t="s">
        <v>153</v>
      </c>
      <c r="D19" s="54" t="s">
        <v>154</v>
      </c>
      <c r="E19" s="32"/>
      <c r="F19" s="32">
        <v>141.82</v>
      </c>
      <c r="G19" s="15">
        <v>36328978.850750178</v>
      </c>
    </row>
    <row r="20" spans="1:7" ht="15.75" x14ac:dyDescent="0.25">
      <c r="A20" s="9"/>
      <c r="B20" s="26">
        <v>44238</v>
      </c>
      <c r="C20" s="29" t="s">
        <v>155</v>
      </c>
      <c r="D20" s="30" t="s">
        <v>156</v>
      </c>
      <c r="E20" s="32"/>
      <c r="F20" s="32">
        <v>817.04</v>
      </c>
      <c r="G20" s="15">
        <v>36328161.810750179</v>
      </c>
    </row>
    <row r="21" spans="1:7" ht="33.75" customHeight="1" x14ac:dyDescent="0.25">
      <c r="A21" s="9"/>
      <c r="B21" s="26">
        <v>44238</v>
      </c>
      <c r="C21" s="29" t="s">
        <v>157</v>
      </c>
      <c r="D21" s="30" t="s">
        <v>158</v>
      </c>
      <c r="E21" s="32"/>
      <c r="F21" s="32">
        <v>142500</v>
      </c>
      <c r="G21" s="15">
        <v>36185661.810750179</v>
      </c>
    </row>
    <row r="22" spans="1:7" ht="15.75" x14ac:dyDescent="0.25">
      <c r="A22" s="9"/>
      <c r="B22" s="26">
        <v>44238</v>
      </c>
      <c r="C22" s="29" t="s">
        <v>159</v>
      </c>
      <c r="D22" s="30" t="s">
        <v>160</v>
      </c>
      <c r="E22" s="32"/>
      <c r="F22" s="32">
        <v>1027463.8</v>
      </c>
      <c r="G22" s="25">
        <v>35158198.010750182</v>
      </c>
    </row>
    <row r="23" spans="1:7" ht="31.5" x14ac:dyDescent="0.25">
      <c r="A23" s="9"/>
      <c r="B23" s="26">
        <v>44266</v>
      </c>
      <c r="C23" s="29" t="s">
        <v>161</v>
      </c>
      <c r="D23" s="30" t="s">
        <v>162</v>
      </c>
      <c r="E23" s="32"/>
      <c r="F23" s="32">
        <v>548959.65</v>
      </c>
      <c r="G23" s="15">
        <v>34609238.360750183</v>
      </c>
    </row>
    <row r="24" spans="1:7" ht="15.75" x14ac:dyDescent="0.25">
      <c r="A24" s="9"/>
      <c r="B24" s="26">
        <v>44266</v>
      </c>
      <c r="C24" s="29"/>
      <c r="D24" s="30" t="s">
        <v>152</v>
      </c>
      <c r="E24" s="32">
        <v>40542</v>
      </c>
      <c r="F24" s="32"/>
      <c r="G24" s="15">
        <v>34649780.360750183</v>
      </c>
    </row>
    <row r="25" spans="1:7" ht="15.75" x14ac:dyDescent="0.25">
      <c r="A25" s="9"/>
      <c r="B25" s="26">
        <v>44266</v>
      </c>
      <c r="C25" s="29"/>
      <c r="D25" s="30" t="s">
        <v>150</v>
      </c>
      <c r="E25" s="32">
        <v>188.4</v>
      </c>
      <c r="F25" s="32">
        <v>4.71</v>
      </c>
      <c r="G25" s="15">
        <v>34649964.050750181</v>
      </c>
    </row>
    <row r="26" spans="1:7" ht="15.75" x14ac:dyDescent="0.25">
      <c r="A26" s="9"/>
      <c r="B26" s="26">
        <v>44266</v>
      </c>
      <c r="C26" s="29"/>
      <c r="D26" s="30" t="s">
        <v>150</v>
      </c>
      <c r="E26" s="32">
        <v>810</v>
      </c>
      <c r="F26" s="32">
        <v>20.25</v>
      </c>
      <c r="G26" s="15">
        <v>34650753.800750181</v>
      </c>
    </row>
    <row r="27" spans="1:7" ht="15.75" x14ac:dyDescent="0.25">
      <c r="A27" s="9"/>
      <c r="B27" s="26">
        <v>44266</v>
      </c>
      <c r="C27" s="29"/>
      <c r="D27" s="30" t="s">
        <v>150</v>
      </c>
      <c r="E27" s="32">
        <v>200</v>
      </c>
      <c r="F27" s="32">
        <v>5</v>
      </c>
      <c r="G27" s="15">
        <v>34650948.800750181</v>
      </c>
    </row>
    <row r="28" spans="1:7" ht="15.75" x14ac:dyDescent="0.25">
      <c r="A28" s="9"/>
      <c r="B28" s="26">
        <v>44266</v>
      </c>
      <c r="C28" s="29"/>
      <c r="D28" s="31" t="s">
        <v>39</v>
      </c>
      <c r="E28" s="32">
        <v>1160872.7</v>
      </c>
      <c r="F28" s="32"/>
      <c r="G28" s="15">
        <v>35811821.500750184</v>
      </c>
    </row>
    <row r="29" spans="1:7" ht="15.75" x14ac:dyDescent="0.25">
      <c r="A29" s="9"/>
      <c r="B29" s="26">
        <v>44266</v>
      </c>
      <c r="C29" s="29"/>
      <c r="D29" s="31" t="s">
        <v>163</v>
      </c>
      <c r="E29" s="32"/>
      <c r="F29" s="32">
        <v>1160872.7</v>
      </c>
      <c r="G29" s="25">
        <v>34650948.800750181</v>
      </c>
    </row>
    <row r="30" spans="1:7" ht="15.75" x14ac:dyDescent="0.25">
      <c r="A30" s="9"/>
      <c r="B30" s="26">
        <v>44297</v>
      </c>
      <c r="C30" s="29"/>
      <c r="D30" s="31" t="s">
        <v>152</v>
      </c>
      <c r="E30" s="32">
        <v>52263</v>
      </c>
      <c r="F30" s="32"/>
      <c r="G30" s="15">
        <v>34703211.800750181</v>
      </c>
    </row>
    <row r="31" spans="1:7" ht="15.75" x14ac:dyDescent="0.25">
      <c r="A31" s="9"/>
      <c r="B31" s="26">
        <v>44297</v>
      </c>
      <c r="C31" s="29"/>
      <c r="D31" s="31" t="s">
        <v>150</v>
      </c>
      <c r="E31" s="32">
        <v>1414</v>
      </c>
      <c r="F31" s="32">
        <v>35.35</v>
      </c>
      <c r="G31" s="15">
        <v>34704590.45075018</v>
      </c>
    </row>
    <row r="32" spans="1:7" ht="31.5" x14ac:dyDescent="0.25">
      <c r="A32" s="9"/>
      <c r="B32" s="26">
        <v>44297</v>
      </c>
      <c r="C32" s="29" t="s">
        <v>164</v>
      </c>
      <c r="D32" s="30" t="s">
        <v>165</v>
      </c>
      <c r="E32" s="32">
        <v>170583.48</v>
      </c>
      <c r="F32" s="32"/>
      <c r="G32" s="15">
        <v>34875173.930750176</v>
      </c>
    </row>
    <row r="33" spans="1:8" ht="31.5" x14ac:dyDescent="0.25">
      <c r="A33" s="9"/>
      <c r="B33" s="26">
        <v>44297</v>
      </c>
      <c r="C33" s="29" t="s">
        <v>166</v>
      </c>
      <c r="D33" s="30" t="s">
        <v>167</v>
      </c>
      <c r="E33" s="32"/>
      <c r="F33" s="32">
        <v>170583.48</v>
      </c>
      <c r="G33" s="15">
        <v>34704590.45075018</v>
      </c>
    </row>
    <row r="34" spans="1:8" ht="16.5" customHeight="1" x14ac:dyDescent="0.25">
      <c r="A34" s="9"/>
      <c r="B34" s="26">
        <v>44297</v>
      </c>
      <c r="C34" s="29" t="s">
        <v>168</v>
      </c>
      <c r="D34" s="30" t="s">
        <v>169</v>
      </c>
      <c r="E34" s="32"/>
      <c r="F34" s="32">
        <v>696964.05</v>
      </c>
      <c r="G34" s="15">
        <v>34007626.400750183</v>
      </c>
    </row>
    <row r="35" spans="1:8" ht="14.25" customHeight="1" x14ac:dyDescent="0.25">
      <c r="A35" s="9"/>
      <c r="B35" s="26">
        <v>44297</v>
      </c>
      <c r="C35" s="29" t="s">
        <v>170</v>
      </c>
      <c r="D35" s="30" t="s">
        <v>171</v>
      </c>
      <c r="E35" s="32"/>
      <c r="F35" s="32">
        <v>393300</v>
      </c>
      <c r="G35" s="15">
        <v>33614326.400750183</v>
      </c>
    </row>
    <row r="36" spans="1:8" ht="31.5" x14ac:dyDescent="0.25">
      <c r="A36" s="9"/>
      <c r="B36" s="26">
        <v>44297</v>
      </c>
      <c r="C36" s="29" t="s">
        <v>172</v>
      </c>
      <c r="D36" s="30" t="s">
        <v>173</v>
      </c>
      <c r="E36" s="32"/>
      <c r="F36" s="32">
        <v>4200</v>
      </c>
      <c r="G36" s="15">
        <v>33610126.400750183</v>
      </c>
    </row>
    <row r="37" spans="1:8" ht="31.5" x14ac:dyDescent="0.25">
      <c r="A37" s="9"/>
      <c r="B37" s="26">
        <v>44297</v>
      </c>
      <c r="C37" s="29" t="s">
        <v>174</v>
      </c>
      <c r="D37" s="30" t="s">
        <v>175</v>
      </c>
      <c r="E37" s="32"/>
      <c r="F37" s="32">
        <v>154416.16</v>
      </c>
      <c r="G37" s="25">
        <v>33455710.240750182</v>
      </c>
    </row>
    <row r="38" spans="1:8" ht="15.75" x14ac:dyDescent="0.25">
      <c r="A38" s="9"/>
      <c r="B38" s="26">
        <v>44327</v>
      </c>
      <c r="C38" s="29"/>
      <c r="D38" s="30" t="s">
        <v>152</v>
      </c>
      <c r="E38" s="32">
        <v>134645</v>
      </c>
      <c r="F38" s="32"/>
      <c r="G38" s="15">
        <v>33590355.240750179</v>
      </c>
    </row>
    <row r="39" spans="1:8" ht="15.75" x14ac:dyDescent="0.25">
      <c r="A39" s="9"/>
      <c r="B39" s="26">
        <v>44327</v>
      </c>
      <c r="C39" s="29"/>
      <c r="D39" s="30" t="s">
        <v>150</v>
      </c>
      <c r="E39" s="32">
        <v>121</v>
      </c>
      <c r="F39" s="32">
        <v>3.0250000000000004</v>
      </c>
      <c r="G39" s="15">
        <v>33590473.21575018</v>
      </c>
      <c r="H39" s="1"/>
    </row>
    <row r="40" spans="1:8" ht="15.75" x14ac:dyDescent="0.25">
      <c r="A40" s="9"/>
      <c r="B40" s="26">
        <v>44327</v>
      </c>
      <c r="C40" s="29"/>
      <c r="D40" s="31" t="s">
        <v>150</v>
      </c>
      <c r="E40" s="32">
        <v>600</v>
      </c>
      <c r="F40" s="32">
        <v>15</v>
      </c>
      <c r="G40" s="15">
        <v>33591058.21575018</v>
      </c>
    </row>
    <row r="41" spans="1:8" ht="15.75" x14ac:dyDescent="0.25">
      <c r="A41" s="9"/>
      <c r="B41" s="26">
        <v>44327</v>
      </c>
      <c r="C41" s="29"/>
      <c r="D41" s="31" t="s">
        <v>150</v>
      </c>
      <c r="E41" s="32">
        <v>2509.6999999999998</v>
      </c>
      <c r="F41" s="32">
        <v>62.7425</v>
      </c>
      <c r="G41" s="15">
        <v>33593505.173250183</v>
      </c>
    </row>
    <row r="42" spans="1:8" ht="15.75" x14ac:dyDescent="0.25">
      <c r="A42" s="9"/>
      <c r="B42" s="26">
        <v>44327</v>
      </c>
      <c r="C42" s="29"/>
      <c r="D42" s="44" t="s">
        <v>150</v>
      </c>
      <c r="E42" s="46">
        <v>1600</v>
      </c>
      <c r="F42" s="46">
        <v>40</v>
      </c>
      <c r="G42" s="15">
        <v>33595065.173250183</v>
      </c>
    </row>
    <row r="43" spans="1:8" ht="15.75" x14ac:dyDescent="0.25">
      <c r="A43" s="9"/>
      <c r="B43" s="26">
        <v>44327</v>
      </c>
      <c r="C43" s="29"/>
      <c r="D43" s="44" t="s">
        <v>150</v>
      </c>
      <c r="E43" s="46">
        <v>4000</v>
      </c>
      <c r="F43" s="46">
        <v>100</v>
      </c>
      <c r="G43" s="15">
        <v>33598965.173250183</v>
      </c>
    </row>
    <row r="44" spans="1:8" ht="31.5" x14ac:dyDescent="0.25">
      <c r="A44" s="9"/>
      <c r="B44" s="26">
        <v>44327</v>
      </c>
      <c r="C44" s="29" t="s">
        <v>176</v>
      </c>
      <c r="D44" s="48" t="s">
        <v>177</v>
      </c>
      <c r="E44" s="46"/>
      <c r="F44" s="46">
        <v>116104.18</v>
      </c>
      <c r="G44" s="15">
        <v>33482860.993250184</v>
      </c>
    </row>
    <row r="45" spans="1:8" ht="15.75" x14ac:dyDescent="0.25">
      <c r="A45" s="9"/>
      <c r="B45" s="26">
        <v>44327</v>
      </c>
      <c r="C45" s="29" t="s">
        <v>178</v>
      </c>
      <c r="D45" s="48" t="s">
        <v>179</v>
      </c>
      <c r="E45" s="46"/>
      <c r="F45" s="46">
        <v>570674.30000000005</v>
      </c>
      <c r="G45" s="15">
        <v>32912186.693250183</v>
      </c>
    </row>
    <row r="46" spans="1:8" ht="15.75" x14ac:dyDescent="0.25">
      <c r="A46" s="9"/>
      <c r="B46" s="26">
        <v>44327</v>
      </c>
      <c r="C46" s="29" t="s">
        <v>180</v>
      </c>
      <c r="D46" s="44" t="s">
        <v>181</v>
      </c>
      <c r="E46" s="46"/>
      <c r="F46" s="46">
        <v>605793</v>
      </c>
      <c r="G46" s="15">
        <v>32306393.693250183</v>
      </c>
    </row>
    <row r="47" spans="1:8" ht="15.75" x14ac:dyDescent="0.25">
      <c r="A47" s="9"/>
      <c r="B47" s="26">
        <v>44327</v>
      </c>
      <c r="C47" s="29" t="s">
        <v>182</v>
      </c>
      <c r="D47" s="30" t="s">
        <v>183</v>
      </c>
      <c r="E47" s="32"/>
      <c r="F47" s="32">
        <v>51300</v>
      </c>
      <c r="G47" s="15">
        <v>32255093.693250183</v>
      </c>
      <c r="H47" s="1"/>
    </row>
    <row r="48" spans="1:8" ht="31.5" x14ac:dyDescent="0.25">
      <c r="A48" s="9"/>
      <c r="B48" s="26">
        <v>44327</v>
      </c>
      <c r="C48" s="29" t="s">
        <v>184</v>
      </c>
      <c r="D48" s="48" t="s">
        <v>185</v>
      </c>
      <c r="E48" s="46"/>
      <c r="F48" s="46">
        <v>15889.9</v>
      </c>
      <c r="G48" s="25">
        <v>32239203.793250185</v>
      </c>
    </row>
    <row r="49" spans="1:8" ht="15.75" x14ac:dyDescent="0.25">
      <c r="A49" s="9"/>
      <c r="B49" s="26">
        <v>44419</v>
      </c>
      <c r="C49" s="29"/>
      <c r="D49" s="30" t="s">
        <v>152</v>
      </c>
      <c r="E49" s="46">
        <v>46247</v>
      </c>
      <c r="F49" s="46"/>
      <c r="G49" s="15">
        <v>32285450.793250185</v>
      </c>
    </row>
    <row r="50" spans="1:8" ht="15.75" x14ac:dyDescent="0.25">
      <c r="A50" s="9"/>
      <c r="B50" s="26">
        <v>44419</v>
      </c>
      <c r="C50" s="29"/>
      <c r="D50" s="30" t="s">
        <v>150</v>
      </c>
      <c r="E50" s="32">
        <v>200</v>
      </c>
      <c r="F50" s="32">
        <v>5</v>
      </c>
      <c r="G50" s="15">
        <v>32285645.793250185</v>
      </c>
    </row>
    <row r="51" spans="1:8" ht="15.75" x14ac:dyDescent="0.25">
      <c r="A51" s="9"/>
      <c r="B51" s="26">
        <v>44419</v>
      </c>
      <c r="C51" s="29"/>
      <c r="D51" s="30" t="s">
        <v>150</v>
      </c>
      <c r="E51" s="32">
        <v>1600</v>
      </c>
      <c r="F51" s="32">
        <v>40</v>
      </c>
      <c r="G51" s="15">
        <v>32287205.793250185</v>
      </c>
    </row>
    <row r="52" spans="1:8" ht="15.75" x14ac:dyDescent="0.25">
      <c r="A52" s="9"/>
      <c r="B52" s="26">
        <v>44419</v>
      </c>
      <c r="C52" s="29"/>
      <c r="D52" s="30" t="s">
        <v>150</v>
      </c>
      <c r="E52" s="32">
        <v>121</v>
      </c>
      <c r="F52" s="32">
        <v>3.0250000000000004</v>
      </c>
      <c r="G52" s="15">
        <v>32287323.768250186</v>
      </c>
    </row>
    <row r="53" spans="1:8" ht="15.75" x14ac:dyDescent="0.25">
      <c r="A53" s="9"/>
      <c r="B53" s="26">
        <v>44419</v>
      </c>
      <c r="C53" s="29"/>
      <c r="D53" s="30" t="s">
        <v>150</v>
      </c>
      <c r="E53" s="32">
        <v>1700</v>
      </c>
      <c r="F53" s="32">
        <v>42.5</v>
      </c>
      <c r="G53" s="15">
        <v>32288981.268250186</v>
      </c>
    </row>
    <row r="54" spans="1:8" ht="31.5" x14ac:dyDescent="0.25">
      <c r="A54" s="9"/>
      <c r="B54" s="26">
        <v>44419</v>
      </c>
      <c r="C54" s="29" t="s">
        <v>186</v>
      </c>
      <c r="D54" s="30" t="s">
        <v>187</v>
      </c>
      <c r="E54" s="32"/>
      <c r="F54" s="32">
        <v>1438490</v>
      </c>
      <c r="G54" s="25">
        <v>30850491.268250186</v>
      </c>
    </row>
    <row r="55" spans="1:8" ht="15.75" x14ac:dyDescent="0.25">
      <c r="A55" s="9"/>
      <c r="B55" s="26">
        <v>44450</v>
      </c>
      <c r="C55" s="29"/>
      <c r="D55" s="30" t="s">
        <v>152</v>
      </c>
      <c r="E55" s="32">
        <v>71997</v>
      </c>
      <c r="F55" s="32"/>
      <c r="G55" s="15">
        <v>30922488.268250186</v>
      </c>
    </row>
    <row r="56" spans="1:8" ht="15.75" x14ac:dyDescent="0.25">
      <c r="A56" s="9"/>
      <c r="B56" s="26">
        <v>44450</v>
      </c>
      <c r="C56" s="29"/>
      <c r="D56" s="30" t="s">
        <v>150</v>
      </c>
      <c r="E56" s="32">
        <v>19377.8</v>
      </c>
      <c r="F56" s="32">
        <v>484.44499999999999</v>
      </c>
      <c r="G56" s="15">
        <v>30941381.623250186</v>
      </c>
    </row>
    <row r="57" spans="1:8" ht="15.75" x14ac:dyDescent="0.25">
      <c r="A57" s="9"/>
      <c r="B57" s="26">
        <v>44450</v>
      </c>
      <c r="C57" s="29"/>
      <c r="D57" s="30" t="s">
        <v>188</v>
      </c>
      <c r="E57" s="32">
        <v>271008.76</v>
      </c>
      <c r="F57" s="32"/>
      <c r="G57" s="15">
        <v>31212390.383250188</v>
      </c>
    </row>
    <row r="58" spans="1:8" ht="15.75" x14ac:dyDescent="0.25">
      <c r="A58" s="9"/>
      <c r="B58" s="26">
        <v>44450</v>
      </c>
      <c r="C58" s="29"/>
      <c r="D58" s="30" t="s">
        <v>46</v>
      </c>
      <c r="E58" s="32">
        <v>253521.24</v>
      </c>
      <c r="F58" s="32"/>
      <c r="G58" s="15">
        <v>31465911.623250186</v>
      </c>
    </row>
    <row r="59" spans="1:8" ht="15.75" x14ac:dyDescent="0.25">
      <c r="A59" s="9"/>
      <c r="B59" s="26">
        <v>44450</v>
      </c>
      <c r="C59" s="29" t="s">
        <v>189</v>
      </c>
      <c r="D59" s="30" t="s">
        <v>190</v>
      </c>
      <c r="E59" s="32"/>
      <c r="F59" s="32">
        <v>18000</v>
      </c>
      <c r="G59" s="25">
        <v>31447911.623250186</v>
      </c>
    </row>
    <row r="60" spans="1:8" ht="31.5" x14ac:dyDescent="0.25">
      <c r="A60" s="9"/>
      <c r="B60" s="26">
        <v>44480</v>
      </c>
      <c r="C60" s="29" t="s">
        <v>191</v>
      </c>
      <c r="D60" s="30" t="s">
        <v>192</v>
      </c>
      <c r="E60" s="32"/>
      <c r="F60" s="32">
        <v>24116.1</v>
      </c>
      <c r="G60" s="15">
        <v>31423795.523250185</v>
      </c>
    </row>
    <row r="61" spans="1:8" ht="15.75" x14ac:dyDescent="0.25">
      <c r="A61" s="9"/>
      <c r="B61" s="26">
        <v>44480</v>
      </c>
      <c r="C61" s="29"/>
      <c r="D61" s="30" t="s">
        <v>152</v>
      </c>
      <c r="E61" s="32">
        <v>55431</v>
      </c>
      <c r="F61" s="32"/>
      <c r="G61" s="15">
        <v>31479226.523250185</v>
      </c>
    </row>
    <row r="62" spans="1:8" ht="15.75" x14ac:dyDescent="0.25">
      <c r="A62" s="9"/>
      <c r="B62" s="26">
        <v>44480</v>
      </c>
      <c r="C62" s="29"/>
      <c r="D62" s="30" t="s">
        <v>150</v>
      </c>
      <c r="E62" s="32">
        <v>300</v>
      </c>
      <c r="F62" s="32">
        <v>7.5</v>
      </c>
      <c r="G62" s="15">
        <v>31479519.023250185</v>
      </c>
    </row>
    <row r="63" spans="1:8" ht="15.75" x14ac:dyDescent="0.25">
      <c r="A63" s="9"/>
      <c r="B63" s="26">
        <v>44480</v>
      </c>
      <c r="C63" s="29"/>
      <c r="D63" s="30" t="s">
        <v>150</v>
      </c>
      <c r="E63" s="32">
        <v>222</v>
      </c>
      <c r="F63" s="32">
        <v>5.5500000000000007</v>
      </c>
      <c r="G63" s="15">
        <v>31479735.473250184</v>
      </c>
      <c r="H63" s="1"/>
    </row>
    <row r="64" spans="1:8" ht="15.75" x14ac:dyDescent="0.25">
      <c r="A64" s="9"/>
      <c r="B64" s="26">
        <v>44480</v>
      </c>
      <c r="C64" s="29"/>
      <c r="D64" s="30" t="s">
        <v>150</v>
      </c>
      <c r="E64" s="32">
        <v>4000</v>
      </c>
      <c r="F64" s="32">
        <v>100</v>
      </c>
      <c r="G64" s="15">
        <v>31483635.473250184</v>
      </c>
      <c r="H64" s="1"/>
    </row>
    <row r="65" spans="1:8" ht="15.75" x14ac:dyDescent="0.25">
      <c r="A65" s="9"/>
      <c r="B65" s="26">
        <v>44480</v>
      </c>
      <c r="C65" s="29"/>
      <c r="D65" s="30" t="s">
        <v>150</v>
      </c>
      <c r="E65" s="32">
        <v>480</v>
      </c>
      <c r="F65" s="32">
        <v>12</v>
      </c>
      <c r="G65" s="15">
        <v>31484103.473250184</v>
      </c>
    </row>
    <row r="66" spans="1:8" ht="15.75" x14ac:dyDescent="0.25">
      <c r="A66" s="9"/>
      <c r="B66" s="26">
        <v>44480</v>
      </c>
      <c r="C66" s="29"/>
      <c r="D66" s="30" t="s">
        <v>188</v>
      </c>
      <c r="E66" s="32">
        <v>155463.53</v>
      </c>
      <c r="F66" s="32"/>
      <c r="G66" s="25">
        <v>31639567.003250185</v>
      </c>
    </row>
    <row r="67" spans="1:8" ht="15.75" x14ac:dyDescent="0.25">
      <c r="A67" s="9"/>
      <c r="B67" s="26">
        <v>44511</v>
      </c>
      <c r="C67" s="29"/>
      <c r="D67" s="30" t="s">
        <v>152</v>
      </c>
      <c r="E67" s="32">
        <v>50990</v>
      </c>
      <c r="F67" s="32"/>
      <c r="G67" s="15">
        <v>31690557.003250185</v>
      </c>
    </row>
    <row r="68" spans="1:8" ht="15.75" x14ac:dyDescent="0.25">
      <c r="A68" s="9"/>
      <c r="B68" s="26">
        <v>44511</v>
      </c>
      <c r="C68" s="29"/>
      <c r="D68" s="30" t="s">
        <v>150</v>
      </c>
      <c r="E68" s="32">
        <v>2764.02</v>
      </c>
      <c r="F68" s="32">
        <v>69.100499999999997</v>
      </c>
      <c r="G68" s="15">
        <v>31693251.922750186</v>
      </c>
    </row>
    <row r="69" spans="1:8" ht="47.25" x14ac:dyDescent="0.25">
      <c r="A69" s="9"/>
      <c r="B69" s="26">
        <v>44511</v>
      </c>
      <c r="C69" s="29" t="s">
        <v>193</v>
      </c>
      <c r="D69" s="30" t="s">
        <v>194</v>
      </c>
      <c r="E69" s="32"/>
      <c r="F69" s="32">
        <v>1373200.87</v>
      </c>
      <c r="G69" s="25">
        <v>30320051.052750185</v>
      </c>
    </row>
    <row r="70" spans="1:8" ht="31.5" x14ac:dyDescent="0.25">
      <c r="A70" s="9"/>
      <c r="B70" s="26">
        <v>44541</v>
      </c>
      <c r="C70" s="29" t="s">
        <v>195</v>
      </c>
      <c r="D70" s="30" t="s">
        <v>196</v>
      </c>
      <c r="E70" s="32"/>
      <c r="F70" s="32">
        <v>413805.77</v>
      </c>
      <c r="G70" s="15">
        <v>29906245.282750186</v>
      </c>
      <c r="H70" s="1"/>
    </row>
    <row r="71" spans="1:8" ht="15.75" x14ac:dyDescent="0.25">
      <c r="A71" s="9"/>
      <c r="B71" s="26">
        <v>44541</v>
      </c>
      <c r="C71" s="29" t="s">
        <v>197</v>
      </c>
      <c r="D71" s="30" t="s">
        <v>198</v>
      </c>
      <c r="E71" s="32"/>
      <c r="F71" s="32">
        <v>23000</v>
      </c>
      <c r="G71" s="15">
        <v>29883245.282750186</v>
      </c>
    </row>
    <row r="72" spans="1:8" ht="15.75" x14ac:dyDescent="0.25">
      <c r="A72" s="9"/>
      <c r="B72" s="26">
        <v>44541</v>
      </c>
      <c r="C72" s="29"/>
      <c r="D72" s="30" t="s">
        <v>152</v>
      </c>
      <c r="E72" s="32">
        <v>84676</v>
      </c>
      <c r="F72" s="32"/>
      <c r="G72" s="15">
        <v>29967921.282750186</v>
      </c>
    </row>
    <row r="73" spans="1:8" ht="15.75" x14ac:dyDescent="0.25">
      <c r="A73" s="9"/>
      <c r="B73" s="26">
        <v>44541</v>
      </c>
      <c r="C73" s="29"/>
      <c r="D73" s="30" t="s">
        <v>150</v>
      </c>
      <c r="E73" s="32">
        <v>600</v>
      </c>
      <c r="F73" s="32">
        <v>15</v>
      </c>
      <c r="G73" s="15">
        <v>29968506.282750186</v>
      </c>
    </row>
    <row r="74" spans="1:8" ht="15.75" x14ac:dyDescent="0.25">
      <c r="A74" s="9"/>
      <c r="B74" s="26">
        <v>44541</v>
      </c>
      <c r="C74" s="29"/>
      <c r="D74" s="30" t="s">
        <v>150</v>
      </c>
      <c r="E74" s="32">
        <v>465.32</v>
      </c>
      <c r="F74" s="32">
        <v>11.633000000000001</v>
      </c>
      <c r="G74" s="15">
        <v>29968959.969750185</v>
      </c>
    </row>
    <row r="75" spans="1:8" ht="15.75" x14ac:dyDescent="0.25">
      <c r="A75" s="9"/>
      <c r="B75" s="26">
        <v>44541</v>
      </c>
      <c r="C75" s="29"/>
      <c r="D75" s="30" t="s">
        <v>150</v>
      </c>
      <c r="E75" s="32">
        <v>772.91</v>
      </c>
      <c r="F75" s="32">
        <v>19.322749999999999</v>
      </c>
      <c r="G75" s="15">
        <v>29969713.557000186</v>
      </c>
    </row>
    <row r="76" spans="1:8" ht="15.75" x14ac:dyDescent="0.25">
      <c r="A76" s="9"/>
      <c r="B76" s="26">
        <v>44541</v>
      </c>
      <c r="C76" s="29"/>
      <c r="D76" s="30" t="s">
        <v>150</v>
      </c>
      <c r="E76" s="32">
        <v>465.32</v>
      </c>
      <c r="F76" s="32">
        <v>11.633000000000001</v>
      </c>
      <c r="G76" s="15">
        <v>29970167.244000185</v>
      </c>
    </row>
    <row r="77" spans="1:8" ht="15.75" x14ac:dyDescent="0.25">
      <c r="A77" s="9"/>
      <c r="B77" s="26">
        <v>44541</v>
      </c>
      <c r="C77" s="29"/>
      <c r="D77" s="30" t="s">
        <v>150</v>
      </c>
      <c r="E77" s="32">
        <v>121</v>
      </c>
      <c r="F77" s="32">
        <v>3.0250000000000004</v>
      </c>
      <c r="G77" s="15">
        <v>29970285.219000187</v>
      </c>
    </row>
    <row r="78" spans="1:8" ht="15.75" x14ac:dyDescent="0.25">
      <c r="A78" s="9"/>
      <c r="B78" s="26">
        <v>44541</v>
      </c>
      <c r="C78" s="29"/>
      <c r="D78" s="30" t="s">
        <v>150</v>
      </c>
      <c r="E78" s="32">
        <v>310.82</v>
      </c>
      <c r="F78" s="32">
        <v>7.7705000000000002</v>
      </c>
      <c r="G78" s="15">
        <v>29970588.268500187</v>
      </c>
    </row>
    <row r="79" spans="1:8" ht="15.75" x14ac:dyDescent="0.25">
      <c r="A79" s="9"/>
      <c r="B79" s="26">
        <v>44541</v>
      </c>
      <c r="C79" s="29"/>
      <c r="D79" s="30" t="s">
        <v>150</v>
      </c>
      <c r="E79" s="32">
        <v>667.9</v>
      </c>
      <c r="F79" s="32">
        <v>16.697500000000002</v>
      </c>
      <c r="G79" s="15">
        <v>29971239.471000183</v>
      </c>
    </row>
    <row r="80" spans="1:8" ht="15.75" x14ac:dyDescent="0.25">
      <c r="A80" s="9"/>
      <c r="B80" s="26">
        <v>44541</v>
      </c>
      <c r="C80" s="29"/>
      <c r="D80" s="30" t="s">
        <v>150</v>
      </c>
      <c r="E80" s="32">
        <v>1079</v>
      </c>
      <c r="F80" s="32">
        <v>26.975000000000001</v>
      </c>
      <c r="G80" s="15">
        <v>29972291.496000182</v>
      </c>
    </row>
    <row r="81" spans="1:8" ht="15.75" x14ac:dyDescent="0.25">
      <c r="A81" s="9"/>
      <c r="B81" s="26">
        <v>44541</v>
      </c>
      <c r="C81" s="29"/>
      <c r="D81" s="30" t="s">
        <v>150</v>
      </c>
      <c r="E81" s="32">
        <v>11988.88</v>
      </c>
      <c r="F81" s="32">
        <v>299.72199999999998</v>
      </c>
      <c r="G81" s="25">
        <v>29983980.654000182</v>
      </c>
    </row>
    <row r="82" spans="1:8" ht="15.75" x14ac:dyDescent="0.25">
      <c r="A82" s="9"/>
      <c r="B82" s="26" t="s">
        <v>199</v>
      </c>
      <c r="C82" s="29"/>
      <c r="D82" s="30" t="s">
        <v>152</v>
      </c>
      <c r="E82" s="32">
        <v>21862</v>
      </c>
      <c r="F82" s="32"/>
      <c r="G82" s="15">
        <v>30005842.654000182</v>
      </c>
    </row>
    <row r="83" spans="1:8" ht="15.75" x14ac:dyDescent="0.25">
      <c r="A83" s="9"/>
      <c r="B83" s="26" t="s">
        <v>199</v>
      </c>
      <c r="C83" s="29"/>
      <c r="D83" s="30" t="s">
        <v>150</v>
      </c>
      <c r="E83" s="32">
        <v>457.78</v>
      </c>
      <c r="F83" s="32">
        <v>11.4445</v>
      </c>
      <c r="G83" s="15">
        <v>30006288.989500184</v>
      </c>
    </row>
    <row r="84" spans="1:8" ht="15.75" x14ac:dyDescent="0.25">
      <c r="A84" s="9"/>
      <c r="B84" s="26" t="s">
        <v>199</v>
      </c>
      <c r="C84" s="29"/>
      <c r="D84" s="30" t="s">
        <v>150</v>
      </c>
      <c r="E84" s="32">
        <v>100</v>
      </c>
      <c r="F84" s="32">
        <v>2.5</v>
      </c>
      <c r="G84" s="15">
        <v>30006386.489500184</v>
      </c>
    </row>
    <row r="85" spans="1:8" ht="15.75" x14ac:dyDescent="0.25">
      <c r="A85" s="9"/>
      <c r="B85" s="26" t="s">
        <v>199</v>
      </c>
      <c r="C85" s="29"/>
      <c r="D85" s="30" t="s">
        <v>150</v>
      </c>
      <c r="E85" s="32">
        <v>363</v>
      </c>
      <c r="F85" s="32">
        <v>9.0750000000000011</v>
      </c>
      <c r="G85" s="15">
        <v>30006740.414500184</v>
      </c>
    </row>
    <row r="86" spans="1:8" ht="31.5" x14ac:dyDescent="0.25">
      <c r="A86" s="9"/>
      <c r="B86" s="26" t="s">
        <v>199</v>
      </c>
      <c r="C86" s="29" t="s">
        <v>200</v>
      </c>
      <c r="D86" s="30" t="s">
        <v>201</v>
      </c>
      <c r="E86" s="32"/>
      <c r="F86" s="32">
        <v>172814</v>
      </c>
      <c r="G86" s="15">
        <v>29833926.414500184</v>
      </c>
    </row>
    <row r="87" spans="1:8" ht="31.5" x14ac:dyDescent="0.25">
      <c r="A87" s="9"/>
      <c r="B87" s="26" t="s">
        <v>199</v>
      </c>
      <c r="C87" s="29" t="s">
        <v>202</v>
      </c>
      <c r="D87" s="30" t="s">
        <v>203</v>
      </c>
      <c r="E87" s="32"/>
      <c r="F87" s="32">
        <v>68223.75</v>
      </c>
      <c r="G87" s="15">
        <v>29765702.664500184</v>
      </c>
    </row>
    <row r="88" spans="1:8" ht="31.5" x14ac:dyDescent="0.25">
      <c r="A88" s="9"/>
      <c r="B88" s="26" t="s">
        <v>199</v>
      </c>
      <c r="C88" s="29" t="s">
        <v>204</v>
      </c>
      <c r="D88" s="30" t="s">
        <v>205</v>
      </c>
      <c r="E88" s="32"/>
      <c r="F88" s="32">
        <v>543153.24</v>
      </c>
      <c r="G88" s="15">
        <v>29222549.424500186</v>
      </c>
    </row>
    <row r="89" spans="1:8" ht="15.75" x14ac:dyDescent="0.25">
      <c r="A89" s="9"/>
      <c r="B89" s="26" t="s">
        <v>199</v>
      </c>
      <c r="C89" s="29" t="s">
        <v>206</v>
      </c>
      <c r="D89" s="30" t="s">
        <v>207</v>
      </c>
      <c r="E89" s="32"/>
      <c r="F89" s="32">
        <v>438848</v>
      </c>
      <c r="G89" s="15">
        <v>28783701.424500186</v>
      </c>
    </row>
    <row r="90" spans="1:8" ht="31.5" x14ac:dyDescent="0.25">
      <c r="A90" s="9"/>
      <c r="B90" s="26" t="s">
        <v>199</v>
      </c>
      <c r="C90" s="29" t="s">
        <v>208</v>
      </c>
      <c r="D90" s="30" t="s">
        <v>209</v>
      </c>
      <c r="E90" s="32"/>
      <c r="F90" s="32">
        <v>358801.44</v>
      </c>
      <c r="G90" s="25">
        <v>28424899.984500185</v>
      </c>
    </row>
    <row r="91" spans="1:8" ht="15.75" x14ac:dyDescent="0.25">
      <c r="A91" s="9"/>
      <c r="B91" s="26" t="s">
        <v>210</v>
      </c>
      <c r="C91" s="29"/>
      <c r="D91" s="30" t="s">
        <v>152</v>
      </c>
      <c r="E91" s="32">
        <v>23322</v>
      </c>
      <c r="F91" s="32"/>
      <c r="G91" s="15">
        <v>28448221.984500185</v>
      </c>
    </row>
    <row r="92" spans="1:8" ht="15.75" x14ac:dyDescent="0.25">
      <c r="A92" s="9"/>
      <c r="B92" s="26" t="s">
        <v>210</v>
      </c>
      <c r="C92" s="29"/>
      <c r="D92" s="30" t="s">
        <v>150</v>
      </c>
      <c r="E92" s="32">
        <v>405.18</v>
      </c>
      <c r="F92" s="32">
        <v>10.1295</v>
      </c>
      <c r="G92" s="15">
        <v>28448617.035000183</v>
      </c>
    </row>
    <row r="93" spans="1:8" ht="15.75" x14ac:dyDescent="0.25">
      <c r="A93" s="9"/>
      <c r="B93" s="26" t="s">
        <v>210</v>
      </c>
      <c r="C93" s="29"/>
      <c r="D93" s="30" t="s">
        <v>150</v>
      </c>
      <c r="E93" s="32">
        <v>300</v>
      </c>
      <c r="F93" s="32">
        <v>7.5</v>
      </c>
      <c r="G93" s="15">
        <v>28448909.535000183</v>
      </c>
      <c r="H93" s="1"/>
    </row>
    <row r="94" spans="1:8" ht="15.75" x14ac:dyDescent="0.25">
      <c r="A94" s="9"/>
      <c r="B94" s="26" t="s">
        <v>210</v>
      </c>
      <c r="C94" s="29"/>
      <c r="D94" s="30" t="s">
        <v>150</v>
      </c>
      <c r="E94" s="32">
        <v>106</v>
      </c>
      <c r="F94" s="32">
        <v>2.6500000000000004</v>
      </c>
      <c r="G94" s="25">
        <v>28449012.885000184</v>
      </c>
      <c r="H94" s="35"/>
    </row>
    <row r="95" spans="1:8" ht="15.75" x14ac:dyDescent="0.25">
      <c r="A95" s="9"/>
      <c r="B95" s="26" t="s">
        <v>211</v>
      </c>
      <c r="C95" s="29"/>
      <c r="D95" s="30" t="s">
        <v>152</v>
      </c>
      <c r="E95" s="32">
        <v>34030</v>
      </c>
      <c r="F95" s="32"/>
      <c r="G95" s="15">
        <v>28483042.885000184</v>
      </c>
      <c r="H95" s="35"/>
    </row>
    <row r="96" spans="1:8" ht="15.75" x14ac:dyDescent="0.25">
      <c r="A96" s="9"/>
      <c r="B96" s="26" t="s">
        <v>211</v>
      </c>
      <c r="C96" s="29"/>
      <c r="D96" s="30" t="s">
        <v>150</v>
      </c>
      <c r="E96" s="32">
        <v>600</v>
      </c>
      <c r="F96" s="32">
        <v>15</v>
      </c>
      <c r="G96" s="15">
        <v>28483627.885000184</v>
      </c>
      <c r="H96" s="35"/>
    </row>
    <row r="97" spans="1:8" ht="15.75" x14ac:dyDescent="0.25">
      <c r="A97" s="9"/>
      <c r="B97" s="26" t="s">
        <v>211</v>
      </c>
      <c r="C97" s="29"/>
      <c r="D97" s="30" t="s">
        <v>150</v>
      </c>
      <c r="E97" s="32">
        <v>38854.120000000003</v>
      </c>
      <c r="F97" s="32">
        <v>971.35300000000007</v>
      </c>
      <c r="G97" s="15">
        <v>28521510.652000185</v>
      </c>
      <c r="H97" s="35"/>
    </row>
    <row r="98" spans="1:8" ht="15.75" x14ac:dyDescent="0.25">
      <c r="A98" s="9"/>
      <c r="B98" s="26" t="s">
        <v>211</v>
      </c>
      <c r="C98" s="29"/>
      <c r="D98" s="30" t="s">
        <v>150</v>
      </c>
      <c r="E98" s="32">
        <v>1100</v>
      </c>
      <c r="F98" s="32">
        <v>27.5</v>
      </c>
      <c r="G98" s="15">
        <v>28522583.152000185</v>
      </c>
      <c r="H98" s="49"/>
    </row>
    <row r="99" spans="1:8" ht="15.75" x14ac:dyDescent="0.25">
      <c r="A99" s="9"/>
      <c r="B99" s="26" t="s">
        <v>211</v>
      </c>
      <c r="C99" s="29"/>
      <c r="D99" s="30" t="s">
        <v>150</v>
      </c>
      <c r="E99" s="32">
        <v>1100</v>
      </c>
      <c r="F99" s="32">
        <v>27.5</v>
      </c>
      <c r="G99" s="15">
        <v>28523655.652000185</v>
      </c>
      <c r="H99" s="35"/>
    </row>
    <row r="100" spans="1:8" ht="15.75" x14ac:dyDescent="0.25">
      <c r="A100" s="9"/>
      <c r="B100" s="26" t="s">
        <v>211</v>
      </c>
      <c r="C100" s="29"/>
      <c r="D100" s="30" t="s">
        <v>122</v>
      </c>
      <c r="E100" s="32">
        <v>2394514.23</v>
      </c>
      <c r="F100" s="32"/>
      <c r="G100" s="15">
        <v>30918169.882000186</v>
      </c>
      <c r="H100" s="35"/>
    </row>
    <row r="101" spans="1:8" ht="15.75" x14ac:dyDescent="0.25">
      <c r="A101" s="9"/>
      <c r="B101" s="26" t="s">
        <v>211</v>
      </c>
      <c r="C101" s="29"/>
      <c r="D101" s="30" t="s">
        <v>212</v>
      </c>
      <c r="E101" s="32">
        <v>1114497.93</v>
      </c>
      <c r="F101" s="32"/>
      <c r="G101" s="15">
        <v>32032667.812000185</v>
      </c>
      <c r="H101" s="35"/>
    </row>
    <row r="102" spans="1:8" ht="15.75" x14ac:dyDescent="0.25">
      <c r="A102" s="9"/>
      <c r="B102" s="26" t="s">
        <v>211</v>
      </c>
      <c r="C102" s="29"/>
      <c r="D102" s="30" t="s">
        <v>213</v>
      </c>
      <c r="E102" s="32">
        <v>157990</v>
      </c>
      <c r="F102" s="32"/>
      <c r="G102" s="15">
        <v>32190657.812000185</v>
      </c>
      <c r="H102" s="39"/>
    </row>
    <row r="103" spans="1:8" ht="15.75" x14ac:dyDescent="0.25">
      <c r="A103" s="9"/>
      <c r="B103" s="26" t="s">
        <v>211</v>
      </c>
      <c r="C103" s="29"/>
      <c r="D103" s="30" t="s">
        <v>134</v>
      </c>
      <c r="E103" s="32">
        <v>345937.43</v>
      </c>
      <c r="F103" s="32"/>
      <c r="G103" s="15">
        <v>32536595.242000185</v>
      </c>
    </row>
    <row r="104" spans="1:8" ht="31.5" x14ac:dyDescent="0.25">
      <c r="A104" s="9"/>
      <c r="B104" s="26" t="s">
        <v>211</v>
      </c>
      <c r="C104" s="29" t="s">
        <v>214</v>
      </c>
      <c r="D104" s="30" t="s">
        <v>215</v>
      </c>
      <c r="E104" s="32"/>
      <c r="F104" s="32">
        <v>784456.5</v>
      </c>
      <c r="G104" s="15">
        <v>31752138.742000185</v>
      </c>
    </row>
    <row r="105" spans="1:8" ht="47.25" x14ac:dyDescent="0.25">
      <c r="A105" s="9"/>
      <c r="B105" s="26" t="s">
        <v>211</v>
      </c>
      <c r="C105" s="29" t="s">
        <v>216</v>
      </c>
      <c r="D105" s="30" t="s">
        <v>217</v>
      </c>
      <c r="E105" s="32"/>
      <c r="F105" s="32">
        <v>1226972.3799999999</v>
      </c>
      <c r="G105" s="15">
        <v>30525166.362000186</v>
      </c>
    </row>
    <row r="106" spans="1:8" ht="15.75" x14ac:dyDescent="0.25">
      <c r="A106" s="9"/>
      <c r="B106" s="26" t="s">
        <v>211</v>
      </c>
      <c r="C106" s="29" t="s">
        <v>218</v>
      </c>
      <c r="D106" s="30" t="s">
        <v>219</v>
      </c>
      <c r="E106" s="32"/>
      <c r="F106" s="32">
        <v>210894.16</v>
      </c>
      <c r="G106" s="25">
        <v>30314272.202000186</v>
      </c>
    </row>
    <row r="107" spans="1:8" ht="15.75" x14ac:dyDescent="0.25">
      <c r="A107" s="9"/>
      <c r="B107" s="26" t="s">
        <v>220</v>
      </c>
      <c r="C107" s="29"/>
      <c r="D107" s="30" t="s">
        <v>152</v>
      </c>
      <c r="E107" s="32">
        <v>26416</v>
      </c>
      <c r="F107" s="32"/>
      <c r="G107" s="15">
        <v>30340688.202000186</v>
      </c>
    </row>
    <row r="108" spans="1:8" ht="15.75" x14ac:dyDescent="0.25">
      <c r="A108" s="9"/>
      <c r="B108" s="26" t="s">
        <v>220</v>
      </c>
      <c r="C108" s="29"/>
      <c r="D108" s="30" t="s">
        <v>150</v>
      </c>
      <c r="E108" s="32">
        <v>820</v>
      </c>
      <c r="F108" s="32">
        <v>20.5</v>
      </c>
      <c r="G108" s="15">
        <v>30341487.702000186</v>
      </c>
    </row>
    <row r="109" spans="1:8" ht="15.75" x14ac:dyDescent="0.25">
      <c r="A109" s="9"/>
      <c r="B109" s="26" t="s">
        <v>220</v>
      </c>
      <c r="C109" s="29"/>
      <c r="D109" s="30" t="s">
        <v>150</v>
      </c>
      <c r="E109" s="32">
        <v>200</v>
      </c>
      <c r="F109" s="32">
        <v>5</v>
      </c>
      <c r="G109" s="15">
        <v>30341682.702000186</v>
      </c>
    </row>
    <row r="110" spans="1:8" ht="31.5" x14ac:dyDescent="0.25">
      <c r="A110" s="9"/>
      <c r="B110" s="26" t="s">
        <v>220</v>
      </c>
      <c r="C110" s="29" t="s">
        <v>221</v>
      </c>
      <c r="D110" s="30" t="s">
        <v>222</v>
      </c>
      <c r="E110" s="32"/>
      <c r="F110" s="32">
        <v>8977.5</v>
      </c>
      <c r="G110" s="25">
        <v>30332705.202000186</v>
      </c>
    </row>
    <row r="111" spans="1:8" ht="15.75" x14ac:dyDescent="0.25">
      <c r="A111" s="9"/>
      <c r="B111" s="26" t="s">
        <v>223</v>
      </c>
      <c r="C111" s="29"/>
      <c r="D111" s="30" t="s">
        <v>152</v>
      </c>
      <c r="E111" s="32">
        <v>63998</v>
      </c>
      <c r="F111" s="32"/>
      <c r="G111" s="15">
        <v>30396703.202000186</v>
      </c>
    </row>
    <row r="112" spans="1:8" ht="15.75" x14ac:dyDescent="0.25">
      <c r="A112" s="9"/>
      <c r="B112" s="26" t="s">
        <v>223</v>
      </c>
      <c r="C112" s="29"/>
      <c r="D112" s="30" t="s">
        <v>150</v>
      </c>
      <c r="E112" s="32">
        <v>100</v>
      </c>
      <c r="F112" s="32">
        <v>2.5</v>
      </c>
      <c r="G112" s="15">
        <v>30396800.702000186</v>
      </c>
    </row>
    <row r="113" spans="1:8" ht="15.75" x14ac:dyDescent="0.25">
      <c r="A113" s="9"/>
      <c r="B113" s="26" t="s">
        <v>223</v>
      </c>
      <c r="C113" s="29"/>
      <c r="D113" s="30" t="s">
        <v>150</v>
      </c>
      <c r="E113" s="32">
        <v>690.4</v>
      </c>
      <c r="F113" s="32">
        <v>17.260000000000002</v>
      </c>
      <c r="G113" s="15">
        <v>30397473.842000183</v>
      </c>
    </row>
    <row r="114" spans="1:8" ht="15.75" x14ac:dyDescent="0.25">
      <c r="A114" s="9"/>
      <c r="B114" s="26" t="s">
        <v>223</v>
      </c>
      <c r="C114" s="29"/>
      <c r="D114" s="30" t="s">
        <v>150</v>
      </c>
      <c r="E114" s="32">
        <v>2457.88</v>
      </c>
      <c r="F114" s="32">
        <v>61.447000000000003</v>
      </c>
      <c r="G114" s="15">
        <v>30399870.275000181</v>
      </c>
    </row>
    <row r="115" spans="1:8" ht="15.75" x14ac:dyDescent="0.25">
      <c r="A115" s="9"/>
      <c r="B115" s="26" t="s">
        <v>223</v>
      </c>
      <c r="C115" s="29"/>
      <c r="D115" s="30" t="s">
        <v>224</v>
      </c>
      <c r="E115" s="32">
        <v>6259201.5300000003</v>
      </c>
      <c r="F115" s="32"/>
      <c r="G115" s="15">
        <v>36659071.805000179</v>
      </c>
    </row>
    <row r="116" spans="1:8" ht="15.75" x14ac:dyDescent="0.25">
      <c r="A116" s="9"/>
      <c r="B116" s="26" t="s">
        <v>223</v>
      </c>
      <c r="C116" s="29"/>
      <c r="D116" s="30" t="s">
        <v>224</v>
      </c>
      <c r="E116" s="32">
        <v>535286</v>
      </c>
      <c r="F116" s="32"/>
      <c r="G116" s="15">
        <v>37194357.805000179</v>
      </c>
    </row>
    <row r="117" spans="1:8" ht="15.75" x14ac:dyDescent="0.25">
      <c r="A117" s="9"/>
      <c r="B117" s="26" t="s">
        <v>223</v>
      </c>
      <c r="C117" s="29"/>
      <c r="D117" s="30" t="s">
        <v>117</v>
      </c>
      <c r="E117" s="32">
        <v>115528.61</v>
      </c>
      <c r="F117" s="32"/>
      <c r="G117" s="15">
        <v>37309886.415000178</v>
      </c>
    </row>
    <row r="118" spans="1:8" ht="15.75" x14ac:dyDescent="0.25">
      <c r="A118" s="9"/>
      <c r="B118" s="26" t="s">
        <v>223</v>
      </c>
      <c r="C118" s="29"/>
      <c r="D118" s="30" t="s">
        <v>40</v>
      </c>
      <c r="E118" s="32">
        <v>50000</v>
      </c>
      <c r="F118" s="32"/>
      <c r="G118" s="15">
        <v>37359886.415000178</v>
      </c>
      <c r="H118" s="33"/>
    </row>
    <row r="119" spans="1:8" ht="15.75" x14ac:dyDescent="0.25">
      <c r="A119" s="9"/>
      <c r="B119" s="26" t="s">
        <v>223</v>
      </c>
      <c r="C119" s="29"/>
      <c r="D119" s="30" t="s">
        <v>224</v>
      </c>
      <c r="E119" s="32">
        <v>5520</v>
      </c>
      <c r="F119" s="32"/>
      <c r="G119" s="25">
        <v>37365406.415000178</v>
      </c>
      <c r="H119" s="32"/>
    </row>
    <row r="120" spans="1:8" ht="15.75" x14ac:dyDescent="0.25">
      <c r="A120" s="9"/>
      <c r="B120" s="26" t="s">
        <v>226</v>
      </c>
      <c r="C120" s="29"/>
      <c r="D120" s="30" t="s">
        <v>152</v>
      </c>
      <c r="E120" s="32">
        <v>32005</v>
      </c>
      <c r="F120" s="32"/>
      <c r="G120" s="15">
        <v>37397411.415000178</v>
      </c>
    </row>
    <row r="121" spans="1:8" ht="15.75" x14ac:dyDescent="0.25">
      <c r="A121" s="9"/>
      <c r="B121" s="26" t="s">
        <v>226</v>
      </c>
      <c r="C121" s="29"/>
      <c r="D121" s="30" t="s">
        <v>150</v>
      </c>
      <c r="E121" s="32">
        <v>690.4</v>
      </c>
      <c r="F121" s="32">
        <v>17.260000000000002</v>
      </c>
      <c r="G121" s="15">
        <v>37398084.555000179</v>
      </c>
    </row>
    <row r="122" spans="1:8" ht="15.75" x14ac:dyDescent="0.25">
      <c r="A122" s="9"/>
      <c r="B122" s="26" t="s">
        <v>226</v>
      </c>
      <c r="C122" s="29"/>
      <c r="D122" s="30" t="s">
        <v>150</v>
      </c>
      <c r="E122" s="32">
        <v>2550</v>
      </c>
      <c r="F122" s="32">
        <v>63.75</v>
      </c>
      <c r="G122" s="25">
        <v>37400570.805000179</v>
      </c>
    </row>
    <row r="123" spans="1:8" ht="15.75" x14ac:dyDescent="0.25">
      <c r="A123" s="9"/>
      <c r="B123" s="26" t="s">
        <v>226</v>
      </c>
      <c r="C123" s="29"/>
      <c r="D123" s="30" t="s">
        <v>150</v>
      </c>
      <c r="E123" s="32">
        <v>300</v>
      </c>
      <c r="F123" s="32">
        <v>7.5</v>
      </c>
      <c r="G123" s="15">
        <v>37400863.305000179</v>
      </c>
    </row>
    <row r="124" spans="1:8" ht="15" customHeight="1" x14ac:dyDescent="0.25">
      <c r="A124" s="9"/>
      <c r="B124" s="26" t="s">
        <v>226</v>
      </c>
      <c r="C124" s="29" t="s">
        <v>227</v>
      </c>
      <c r="D124" s="30" t="s">
        <v>225</v>
      </c>
      <c r="E124" s="32"/>
      <c r="F124" s="32">
        <v>1438343.96</v>
      </c>
      <c r="G124" s="25">
        <v>35962519.345000178</v>
      </c>
    </row>
    <row r="125" spans="1:8" ht="16.5" customHeight="1" x14ac:dyDescent="0.25">
      <c r="A125" s="9"/>
      <c r="B125" s="26" t="s">
        <v>228</v>
      </c>
      <c r="C125" s="29"/>
      <c r="D125" s="30" t="s">
        <v>152</v>
      </c>
      <c r="E125" s="32">
        <v>35741</v>
      </c>
      <c r="F125" s="32"/>
      <c r="G125" s="15">
        <v>35998260.345000178</v>
      </c>
    </row>
    <row r="126" spans="1:8" ht="15" customHeight="1" x14ac:dyDescent="0.25">
      <c r="A126" s="9"/>
      <c r="B126" s="26" t="s">
        <v>228</v>
      </c>
      <c r="C126" s="29"/>
      <c r="D126" s="30" t="s">
        <v>150</v>
      </c>
      <c r="E126" s="32">
        <v>571</v>
      </c>
      <c r="F126" s="32">
        <v>14.275</v>
      </c>
      <c r="G126" s="25">
        <v>35998817.070000179</v>
      </c>
    </row>
    <row r="127" spans="1:8" ht="15.75" x14ac:dyDescent="0.25">
      <c r="A127" s="9"/>
      <c r="B127" s="26" t="s">
        <v>229</v>
      </c>
      <c r="C127" s="29"/>
      <c r="D127" s="30" t="s">
        <v>152</v>
      </c>
      <c r="E127" s="32">
        <v>23897</v>
      </c>
      <c r="F127" s="32"/>
      <c r="G127" s="15">
        <v>36022714.070000179</v>
      </c>
    </row>
    <row r="128" spans="1:8" ht="15.75" x14ac:dyDescent="0.25">
      <c r="A128" s="9"/>
      <c r="B128" s="26" t="s">
        <v>229</v>
      </c>
      <c r="C128" s="29"/>
      <c r="D128" s="30" t="s">
        <v>150</v>
      </c>
      <c r="E128" s="32">
        <v>1395.44</v>
      </c>
      <c r="F128" s="32">
        <v>34.886000000000003</v>
      </c>
      <c r="G128" s="15">
        <v>36024074.624000177</v>
      </c>
    </row>
    <row r="129" spans="1:7" ht="15.75" x14ac:dyDescent="0.25">
      <c r="A129" s="9"/>
      <c r="B129" s="26" t="s">
        <v>229</v>
      </c>
      <c r="C129" s="29"/>
      <c r="D129" s="30" t="s">
        <v>239</v>
      </c>
      <c r="E129" s="32">
        <v>1004707.01</v>
      </c>
      <c r="F129" s="32"/>
      <c r="G129" s="15">
        <v>37028781.634000175</v>
      </c>
    </row>
    <row r="130" spans="1:7" ht="15.75" x14ac:dyDescent="0.25">
      <c r="A130" s="9"/>
      <c r="B130" s="26" t="s">
        <v>229</v>
      </c>
      <c r="C130" s="29"/>
      <c r="D130" s="30" t="s">
        <v>240</v>
      </c>
      <c r="E130" s="32">
        <v>292862</v>
      </c>
      <c r="F130" s="32"/>
      <c r="G130" s="15">
        <v>37321643.634000175</v>
      </c>
    </row>
    <row r="131" spans="1:7" ht="15.75" x14ac:dyDescent="0.25">
      <c r="A131" s="9"/>
      <c r="B131" s="26" t="s">
        <v>229</v>
      </c>
      <c r="C131" s="29"/>
      <c r="D131" s="30" t="s">
        <v>241</v>
      </c>
      <c r="E131" s="32">
        <v>50000</v>
      </c>
      <c r="F131" s="32"/>
      <c r="G131" s="15">
        <v>37371643.634000175</v>
      </c>
    </row>
    <row r="132" spans="1:7" ht="15.75" x14ac:dyDescent="0.25">
      <c r="A132" s="9"/>
      <c r="B132" s="26" t="s">
        <v>229</v>
      </c>
      <c r="C132" s="29"/>
      <c r="D132" s="30" t="s">
        <v>240</v>
      </c>
      <c r="E132" s="32">
        <v>1785.86</v>
      </c>
      <c r="F132" s="32"/>
      <c r="G132" s="15">
        <v>37373429.494000174</v>
      </c>
    </row>
    <row r="133" spans="1:7" ht="15.75" x14ac:dyDescent="0.25">
      <c r="A133" s="9"/>
      <c r="B133" s="26" t="s">
        <v>229</v>
      </c>
      <c r="C133" s="29" t="s">
        <v>230</v>
      </c>
      <c r="D133" s="30" t="s">
        <v>242</v>
      </c>
      <c r="E133" s="32">
        <v>30286180.510000002</v>
      </c>
      <c r="F133" s="32"/>
      <c r="G133" s="15">
        <v>67659610.004000172</v>
      </c>
    </row>
    <row r="134" spans="1:7" ht="31.5" x14ac:dyDescent="0.25">
      <c r="A134" s="9"/>
      <c r="B134" s="26" t="s">
        <v>229</v>
      </c>
      <c r="C134" s="29" t="s">
        <v>230</v>
      </c>
      <c r="D134" s="30" t="s">
        <v>243</v>
      </c>
      <c r="E134" s="32"/>
      <c r="F134" s="32">
        <v>23378373.68</v>
      </c>
      <c r="G134" s="15">
        <v>44281236.324000172</v>
      </c>
    </row>
    <row r="135" spans="1:7" ht="16.5" customHeight="1" x14ac:dyDescent="0.25">
      <c r="A135" s="9"/>
      <c r="B135" s="26" t="s">
        <v>229</v>
      </c>
      <c r="C135" s="29" t="s">
        <v>230</v>
      </c>
      <c r="D135" s="30" t="s">
        <v>244</v>
      </c>
      <c r="E135" s="32"/>
      <c r="F135" s="32">
        <v>2880312.78</v>
      </c>
      <c r="G135" s="15">
        <v>41400923.544000171</v>
      </c>
    </row>
    <row r="136" spans="1:7" ht="17.25" customHeight="1" x14ac:dyDescent="0.25">
      <c r="A136" s="9"/>
      <c r="B136" s="26" t="s">
        <v>229</v>
      </c>
      <c r="C136" s="29" t="s">
        <v>230</v>
      </c>
      <c r="D136" s="30" t="s">
        <v>245</v>
      </c>
      <c r="E136" s="32"/>
      <c r="F136" s="32">
        <v>3726108.54</v>
      </c>
      <c r="G136" s="15">
        <v>37674815.004000172</v>
      </c>
    </row>
    <row r="137" spans="1:7" ht="17.25" customHeight="1" x14ac:dyDescent="0.25">
      <c r="A137" s="9"/>
      <c r="B137" s="26" t="s">
        <v>229</v>
      </c>
      <c r="C137" s="29" t="s">
        <v>230</v>
      </c>
      <c r="D137" s="30" t="s">
        <v>246</v>
      </c>
      <c r="E137" s="32"/>
      <c r="F137" s="32">
        <v>301385.51</v>
      </c>
      <c r="G137" s="15">
        <v>37373429.494000174</v>
      </c>
    </row>
    <row r="138" spans="1:7" ht="17.25" customHeight="1" x14ac:dyDescent="0.25">
      <c r="A138" s="9"/>
      <c r="B138" s="26" t="s">
        <v>229</v>
      </c>
      <c r="C138" s="29" t="s">
        <v>231</v>
      </c>
      <c r="D138" s="30" t="s">
        <v>242</v>
      </c>
      <c r="E138" s="32"/>
      <c r="F138" s="32">
        <v>9416381.2300000004</v>
      </c>
      <c r="G138" s="15">
        <v>27957048.264000174</v>
      </c>
    </row>
    <row r="139" spans="1:7" ht="17.25" customHeight="1" x14ac:dyDescent="0.25">
      <c r="A139" s="9"/>
      <c r="B139" s="26" t="s">
        <v>229</v>
      </c>
      <c r="C139" s="29" t="s">
        <v>232</v>
      </c>
      <c r="D139" s="30" t="s">
        <v>247</v>
      </c>
      <c r="E139" s="32"/>
      <c r="F139" s="32">
        <v>78000</v>
      </c>
      <c r="G139" s="15">
        <v>27879048.264000174</v>
      </c>
    </row>
    <row r="140" spans="1:7" ht="20.25" customHeight="1" x14ac:dyDescent="0.25">
      <c r="A140" s="9"/>
      <c r="B140" s="26" t="s">
        <v>229</v>
      </c>
      <c r="C140" s="29" t="s">
        <v>233</v>
      </c>
      <c r="D140" s="30" t="s">
        <v>248</v>
      </c>
      <c r="E140" s="32"/>
      <c r="F140" s="32">
        <v>1731905.35</v>
      </c>
      <c r="G140" s="25">
        <v>26147142.914000172</v>
      </c>
    </row>
    <row r="141" spans="1:7" ht="14.25" customHeight="1" x14ac:dyDescent="0.25">
      <c r="A141" s="9"/>
      <c r="B141" s="26" t="s">
        <v>234</v>
      </c>
      <c r="C141" s="29"/>
      <c r="D141" s="30" t="s">
        <v>152</v>
      </c>
      <c r="E141" s="32">
        <v>17756</v>
      </c>
      <c r="F141" s="32"/>
      <c r="G141" s="15">
        <v>26164898.914000172</v>
      </c>
    </row>
    <row r="142" spans="1:7" ht="14.25" customHeight="1" x14ac:dyDescent="0.25">
      <c r="A142" s="9"/>
      <c r="B142" s="26" t="s">
        <v>234</v>
      </c>
      <c r="C142" s="29"/>
      <c r="D142" s="30" t="s">
        <v>150</v>
      </c>
      <c r="E142" s="32">
        <v>100</v>
      </c>
      <c r="F142" s="32">
        <v>2.5</v>
      </c>
      <c r="G142" s="15">
        <v>26164996.414000172</v>
      </c>
    </row>
    <row r="143" spans="1:7" ht="14.25" customHeight="1" x14ac:dyDescent="0.25">
      <c r="A143" s="9"/>
      <c r="B143" s="26" t="s">
        <v>234</v>
      </c>
      <c r="C143" s="29"/>
      <c r="D143" s="30" t="s">
        <v>150</v>
      </c>
      <c r="E143" s="32">
        <v>614</v>
      </c>
      <c r="F143" s="32">
        <v>15.350000000000001</v>
      </c>
      <c r="G143" s="15">
        <v>26165595.064000171</v>
      </c>
    </row>
    <row r="144" spans="1:7" ht="14.25" customHeight="1" x14ac:dyDescent="0.25">
      <c r="A144" s="9"/>
      <c r="B144" s="26" t="s">
        <v>234</v>
      </c>
      <c r="C144" s="29"/>
      <c r="D144" s="30" t="s">
        <v>150</v>
      </c>
      <c r="E144" s="32">
        <v>1966.8</v>
      </c>
      <c r="F144" s="32">
        <v>49.17</v>
      </c>
      <c r="G144" s="15">
        <v>26167512.69400017</v>
      </c>
    </row>
    <row r="145" spans="1:7" ht="14.25" customHeight="1" x14ac:dyDescent="0.25">
      <c r="A145" s="9"/>
      <c r="B145" s="26" t="s">
        <v>234</v>
      </c>
      <c r="C145" s="29"/>
      <c r="D145" s="30" t="s">
        <v>150</v>
      </c>
      <c r="E145" s="32">
        <v>100</v>
      </c>
      <c r="F145" s="32">
        <v>2.5</v>
      </c>
      <c r="G145" s="15">
        <v>26167610.19400017</v>
      </c>
    </row>
    <row r="146" spans="1:7" ht="14.25" customHeight="1" x14ac:dyDescent="0.25">
      <c r="A146" s="9"/>
      <c r="B146" s="26" t="s">
        <v>234</v>
      </c>
      <c r="C146" s="29"/>
      <c r="D146" s="30" t="s">
        <v>240</v>
      </c>
      <c r="E146" s="32">
        <v>124666.34</v>
      </c>
      <c r="F146" s="32"/>
      <c r="G146" s="15">
        <v>26292276.534000169</v>
      </c>
    </row>
    <row r="147" spans="1:7" ht="14.25" customHeight="1" x14ac:dyDescent="0.25">
      <c r="A147" s="9"/>
      <c r="B147" s="26" t="s">
        <v>234</v>
      </c>
      <c r="C147" s="29"/>
      <c r="D147" s="30" t="s">
        <v>240</v>
      </c>
      <c r="E147" s="32">
        <v>124198.45</v>
      </c>
      <c r="F147" s="32"/>
      <c r="G147" s="15">
        <v>26416474.984000169</v>
      </c>
    </row>
    <row r="148" spans="1:7" ht="14.25" customHeight="1" x14ac:dyDescent="0.25">
      <c r="A148" s="9"/>
      <c r="B148" s="26" t="s">
        <v>234</v>
      </c>
      <c r="C148" s="29"/>
      <c r="D148" s="30" t="s">
        <v>118</v>
      </c>
      <c r="E148" s="32">
        <v>2800</v>
      </c>
      <c r="F148" s="32"/>
      <c r="G148" s="15">
        <v>26419274.984000169</v>
      </c>
    </row>
    <row r="149" spans="1:7" ht="14.25" customHeight="1" x14ac:dyDescent="0.25">
      <c r="A149" s="9"/>
      <c r="B149" s="26">
        <v>44525</v>
      </c>
      <c r="C149" s="29"/>
      <c r="D149" s="30" t="s">
        <v>163</v>
      </c>
      <c r="E149" s="32"/>
      <c r="F149" s="32">
        <v>2800</v>
      </c>
      <c r="G149" s="15">
        <v>26416474.984000169</v>
      </c>
    </row>
    <row r="150" spans="1:7" ht="14.25" customHeight="1" x14ac:dyDescent="0.25">
      <c r="A150" s="9"/>
      <c r="B150" s="26" t="s">
        <v>235</v>
      </c>
      <c r="C150" s="29"/>
      <c r="D150" s="30" t="s">
        <v>152</v>
      </c>
      <c r="E150" s="32">
        <v>40695</v>
      </c>
      <c r="F150" s="32"/>
      <c r="G150" s="15">
        <v>26457169.984000169</v>
      </c>
    </row>
    <row r="151" spans="1:7" ht="14.25" customHeight="1" x14ac:dyDescent="0.25">
      <c r="A151" s="9"/>
      <c r="B151" s="26" t="s">
        <v>235</v>
      </c>
      <c r="C151" s="29"/>
      <c r="D151" s="30" t="s">
        <v>150</v>
      </c>
      <c r="E151" s="32">
        <v>12000</v>
      </c>
      <c r="F151" s="32">
        <v>300</v>
      </c>
      <c r="G151" s="15">
        <v>26468869.984000169</v>
      </c>
    </row>
    <row r="152" spans="1:7" ht="14.25" customHeight="1" x14ac:dyDescent="0.25">
      <c r="A152" s="9"/>
      <c r="B152" s="26" t="s">
        <v>235</v>
      </c>
      <c r="C152" s="29"/>
      <c r="D152" s="30" t="s">
        <v>150</v>
      </c>
      <c r="E152" s="32">
        <v>121</v>
      </c>
      <c r="F152" s="32">
        <v>3.0250000000000004</v>
      </c>
      <c r="G152" s="15">
        <v>26468987.95900017</v>
      </c>
    </row>
    <row r="153" spans="1:7" ht="14.25" customHeight="1" x14ac:dyDescent="0.25">
      <c r="A153" s="9"/>
      <c r="B153" s="26" t="s">
        <v>235</v>
      </c>
      <c r="C153" s="29"/>
      <c r="D153" s="30" t="s">
        <v>150</v>
      </c>
      <c r="E153" s="32">
        <v>580</v>
      </c>
      <c r="F153" s="32">
        <v>14.5</v>
      </c>
      <c r="G153" s="15">
        <v>26469553.45900017</v>
      </c>
    </row>
    <row r="154" spans="1:7" ht="14.25" customHeight="1" x14ac:dyDescent="0.25">
      <c r="A154" s="9"/>
      <c r="B154" s="26" t="s">
        <v>235</v>
      </c>
      <c r="C154" s="29"/>
      <c r="D154" s="30" t="s">
        <v>150</v>
      </c>
      <c r="E154" s="32">
        <v>602</v>
      </c>
      <c r="F154" s="32">
        <v>15.05</v>
      </c>
      <c r="G154" s="15">
        <v>26470140.409000169</v>
      </c>
    </row>
    <row r="155" spans="1:7" ht="14.25" customHeight="1" x14ac:dyDescent="0.25">
      <c r="A155" s="9"/>
      <c r="B155" s="26" t="s">
        <v>235</v>
      </c>
      <c r="C155" s="29"/>
      <c r="D155" s="30" t="s">
        <v>150</v>
      </c>
      <c r="E155" s="32">
        <v>11980.98</v>
      </c>
      <c r="F155" s="32">
        <v>299.52449999999999</v>
      </c>
      <c r="G155" s="15">
        <v>26481821.864500169</v>
      </c>
    </row>
    <row r="156" spans="1:7" ht="14.25" customHeight="1" x14ac:dyDescent="0.25">
      <c r="A156" s="9"/>
      <c r="B156" s="26" t="s">
        <v>235</v>
      </c>
      <c r="C156" s="29"/>
      <c r="D156" s="30" t="s">
        <v>150</v>
      </c>
      <c r="E156" s="32">
        <v>3000</v>
      </c>
      <c r="F156" s="32">
        <v>75</v>
      </c>
      <c r="G156" s="15">
        <v>26484746.864500169</v>
      </c>
    </row>
    <row r="157" spans="1:7" ht="14.25" customHeight="1" x14ac:dyDescent="0.25">
      <c r="A157" s="9"/>
      <c r="B157" s="26" t="s">
        <v>236</v>
      </c>
      <c r="C157" s="29"/>
      <c r="D157" s="30" t="s">
        <v>152</v>
      </c>
      <c r="E157" s="32">
        <v>52686</v>
      </c>
      <c r="F157" s="32"/>
      <c r="G157" s="15">
        <v>26537432.864500169</v>
      </c>
    </row>
    <row r="158" spans="1:7" ht="14.25" customHeight="1" x14ac:dyDescent="0.25">
      <c r="A158" s="9"/>
      <c r="B158" s="26" t="s">
        <v>236</v>
      </c>
      <c r="C158" s="29"/>
      <c r="D158" s="30" t="s">
        <v>150</v>
      </c>
      <c r="E158" s="32">
        <v>433.56</v>
      </c>
      <c r="F158" s="32">
        <v>10.839</v>
      </c>
      <c r="G158" s="15">
        <v>26537855.585500166</v>
      </c>
    </row>
    <row r="159" spans="1:7" ht="14.25" customHeight="1" x14ac:dyDescent="0.25">
      <c r="A159" s="9"/>
      <c r="B159" s="26" t="s">
        <v>236</v>
      </c>
      <c r="C159" s="29"/>
      <c r="D159" s="30" t="s">
        <v>150</v>
      </c>
      <c r="E159" s="32">
        <v>500</v>
      </c>
      <c r="F159" s="32">
        <v>12.5</v>
      </c>
      <c r="G159" s="15">
        <v>26538343.085500166</v>
      </c>
    </row>
    <row r="160" spans="1:7" ht="14.25" customHeight="1" x14ac:dyDescent="0.25">
      <c r="A160" s="9"/>
      <c r="B160" s="26" t="s">
        <v>236</v>
      </c>
      <c r="C160" s="29" t="s">
        <v>237</v>
      </c>
      <c r="D160" s="30" t="s">
        <v>249</v>
      </c>
      <c r="E160" s="32"/>
      <c r="F160" s="32">
        <v>266102.7</v>
      </c>
      <c r="G160" s="15">
        <v>26272240.385500167</v>
      </c>
    </row>
    <row r="161" spans="1:7" ht="14.25" customHeight="1" x14ac:dyDescent="0.25">
      <c r="A161" s="9"/>
      <c r="B161" s="26" t="s">
        <v>238</v>
      </c>
      <c r="C161" s="29"/>
      <c r="D161" s="30" t="s">
        <v>152</v>
      </c>
      <c r="E161" s="32">
        <v>23587</v>
      </c>
      <c r="F161" s="32"/>
      <c r="G161" s="15">
        <v>26295827.385500167</v>
      </c>
    </row>
    <row r="162" spans="1:7" ht="14.25" customHeight="1" x14ac:dyDescent="0.25">
      <c r="A162" s="9"/>
      <c r="B162" s="26" t="s">
        <v>238</v>
      </c>
      <c r="C162" s="29"/>
      <c r="D162" s="30" t="s">
        <v>150</v>
      </c>
      <c r="E162" s="32">
        <v>9096.73</v>
      </c>
      <c r="F162" s="32">
        <v>227.41825</v>
      </c>
      <c r="G162" s="15">
        <v>26304696.697250169</v>
      </c>
    </row>
    <row r="163" spans="1:7" ht="14.25" customHeight="1" x14ac:dyDescent="0.25">
      <c r="A163" s="9"/>
      <c r="B163" s="26" t="s">
        <v>238</v>
      </c>
      <c r="C163" s="29"/>
      <c r="D163" s="30" t="s">
        <v>39</v>
      </c>
      <c r="E163" s="32">
        <v>609589.21</v>
      </c>
      <c r="F163" s="32"/>
      <c r="G163" s="15">
        <v>26914285.90725017</v>
      </c>
    </row>
    <row r="164" spans="1:7" ht="14.25" customHeight="1" x14ac:dyDescent="0.25">
      <c r="A164" s="9"/>
      <c r="B164" s="26" t="s">
        <v>238</v>
      </c>
      <c r="C164" s="29"/>
      <c r="D164" s="30" t="s">
        <v>38</v>
      </c>
      <c r="E164" s="32">
        <v>525906.69999999995</v>
      </c>
      <c r="F164" s="32"/>
      <c r="G164" s="15">
        <v>27440192.607250169</v>
      </c>
    </row>
    <row r="165" spans="1:7" ht="14.25" customHeight="1" x14ac:dyDescent="0.25">
      <c r="A165" s="9"/>
      <c r="B165" s="26" t="s">
        <v>238</v>
      </c>
      <c r="C165" s="29"/>
      <c r="D165" s="30" t="s">
        <v>250</v>
      </c>
      <c r="E165" s="32">
        <v>462961.41</v>
      </c>
      <c r="F165" s="32"/>
      <c r="G165" s="15">
        <v>27903154.017250169</v>
      </c>
    </row>
    <row r="166" spans="1:7" ht="14.25" customHeight="1" x14ac:dyDescent="0.25">
      <c r="A166" s="9"/>
      <c r="B166" s="26" t="s">
        <v>238</v>
      </c>
      <c r="C166" s="29"/>
      <c r="D166" s="30" t="s">
        <v>251</v>
      </c>
      <c r="E166" s="32">
        <v>327753.99</v>
      </c>
      <c r="F166" s="32"/>
      <c r="G166" s="15">
        <v>28230908.007250167</v>
      </c>
    </row>
    <row r="167" spans="1:7" ht="14.25" customHeight="1" x14ac:dyDescent="0.25">
      <c r="A167" s="9"/>
      <c r="B167" s="26" t="s">
        <v>238</v>
      </c>
      <c r="C167" s="29"/>
      <c r="D167" s="30" t="s">
        <v>252</v>
      </c>
      <c r="E167" s="32">
        <v>52639.24</v>
      </c>
      <c r="F167" s="32"/>
      <c r="G167" s="15">
        <v>28283547.247250166</v>
      </c>
    </row>
    <row r="168" spans="1:7" ht="14.25" customHeight="1" x14ac:dyDescent="0.25">
      <c r="A168" s="9"/>
      <c r="B168" s="26" t="s">
        <v>238</v>
      </c>
      <c r="C168" s="29"/>
      <c r="D168" s="30" t="s">
        <v>253</v>
      </c>
      <c r="E168" s="32">
        <v>125361.45</v>
      </c>
      <c r="F168" s="32"/>
      <c r="G168" s="15">
        <v>28408908.697250165</v>
      </c>
    </row>
    <row r="169" spans="1:7" ht="14.25" customHeight="1" x14ac:dyDescent="0.25">
      <c r="A169" s="9"/>
      <c r="B169" s="26">
        <v>44530</v>
      </c>
      <c r="C169" s="29"/>
      <c r="D169" s="30" t="s">
        <v>255</v>
      </c>
      <c r="E169" s="32">
        <v>3000</v>
      </c>
      <c r="F169" s="32"/>
      <c r="G169" s="15">
        <v>28411908.697250165</v>
      </c>
    </row>
    <row r="170" spans="1:7" ht="14.25" customHeight="1" x14ac:dyDescent="0.25">
      <c r="A170" s="9"/>
      <c r="B170" s="26">
        <v>44530</v>
      </c>
      <c r="C170" s="29"/>
      <c r="D170" s="30" t="s">
        <v>255</v>
      </c>
      <c r="E170" s="32">
        <v>92927.73</v>
      </c>
      <c r="F170" s="32"/>
      <c r="G170" s="25">
        <v>28504836.427250165</v>
      </c>
    </row>
    <row r="171" spans="1:7" ht="14.25" customHeight="1" thickBot="1" x14ac:dyDescent="0.3">
      <c r="A171" s="35"/>
      <c r="B171" s="56"/>
      <c r="C171" s="37"/>
      <c r="D171" s="38"/>
      <c r="E171" s="58">
        <f>SUM(E13:E170)</f>
        <v>48226176.680000007</v>
      </c>
      <c r="F171" s="58">
        <f>SUM(F13:F170)</f>
        <v>55987309.398499995</v>
      </c>
      <c r="G171" s="57"/>
    </row>
    <row r="172" spans="1:7" ht="14.25" customHeight="1" thickTop="1" x14ac:dyDescent="0.25">
      <c r="A172" s="35"/>
      <c r="B172" s="56"/>
      <c r="C172" s="37"/>
      <c r="D172" s="38"/>
      <c r="E172" s="39"/>
      <c r="F172" s="39"/>
      <c r="G172" s="57"/>
    </row>
    <row r="173" spans="1:7" ht="14.25" customHeight="1" x14ac:dyDescent="0.25">
      <c r="A173" s="35"/>
      <c r="B173" s="56"/>
      <c r="C173" s="37"/>
      <c r="D173" s="38"/>
      <c r="E173" s="39"/>
      <c r="F173" s="39"/>
      <c r="G173" s="57"/>
    </row>
    <row r="174" spans="1:7" ht="14.25" customHeight="1" x14ac:dyDescent="0.25">
      <c r="A174" s="35"/>
      <c r="B174" s="56"/>
      <c r="C174" s="37"/>
      <c r="D174" s="38"/>
      <c r="E174" s="39"/>
      <c r="F174" s="39"/>
      <c r="G174" s="57"/>
    </row>
    <row r="175" spans="1:7" ht="14.25" customHeight="1" x14ac:dyDescent="0.25">
      <c r="A175" s="35"/>
      <c r="B175" s="56"/>
      <c r="C175" s="37"/>
      <c r="D175" s="38"/>
      <c r="E175" s="39"/>
      <c r="F175" s="39"/>
      <c r="G175" s="57"/>
    </row>
    <row r="176" spans="1:7" ht="14.25" customHeight="1" x14ac:dyDescent="0.25">
      <c r="A176" s="35"/>
      <c r="B176" s="56"/>
      <c r="C176" s="37"/>
      <c r="D176" s="38"/>
      <c r="E176" s="39"/>
      <c r="F176" s="39"/>
      <c r="G176" s="57"/>
    </row>
    <row r="177" spans="1:7" ht="14.25" customHeight="1" x14ac:dyDescent="0.25">
      <c r="A177" s="35"/>
      <c r="B177" s="56"/>
      <c r="C177" s="37"/>
      <c r="D177" s="38"/>
      <c r="E177" s="39"/>
      <c r="F177" s="39"/>
      <c r="G177" s="57"/>
    </row>
    <row r="178" spans="1:7" ht="14.25" customHeight="1" x14ac:dyDescent="0.25">
      <c r="A178" s="35"/>
      <c r="B178" s="56"/>
      <c r="C178" s="37"/>
      <c r="D178" s="38"/>
      <c r="E178" s="39"/>
      <c r="F178" s="39"/>
      <c r="G178" s="57"/>
    </row>
    <row r="179" spans="1:7" ht="14.25" customHeight="1" x14ac:dyDescent="0.25">
      <c r="A179" s="35"/>
      <c r="B179" s="56"/>
      <c r="C179" s="37"/>
      <c r="D179" s="38"/>
      <c r="E179" s="39"/>
      <c r="F179" s="39"/>
      <c r="G179" s="57"/>
    </row>
    <row r="180" spans="1:7" ht="14.25" customHeight="1" x14ac:dyDescent="0.25">
      <c r="A180" s="35"/>
      <c r="B180" s="56"/>
      <c r="C180" s="37"/>
      <c r="D180" s="38"/>
      <c r="E180" s="39"/>
      <c r="F180" s="39"/>
      <c r="G180" s="57"/>
    </row>
    <row r="181" spans="1:7" ht="14.25" customHeight="1" x14ac:dyDescent="0.25">
      <c r="A181" s="35"/>
      <c r="B181" s="56"/>
      <c r="C181" s="37"/>
      <c r="D181" s="38"/>
      <c r="E181" s="39"/>
      <c r="F181" s="39"/>
      <c r="G181" s="57"/>
    </row>
    <row r="182" spans="1:7" ht="14.25" customHeight="1" x14ac:dyDescent="0.25">
      <c r="A182" s="35"/>
      <c r="B182" s="56"/>
      <c r="C182" s="37"/>
      <c r="D182" s="38"/>
      <c r="E182" s="39"/>
      <c r="F182" s="39"/>
      <c r="G182" s="57"/>
    </row>
    <row r="183" spans="1:7" ht="14.25" customHeight="1" x14ac:dyDescent="0.25">
      <c r="A183" s="35"/>
      <c r="B183" s="56"/>
      <c r="C183" s="37"/>
      <c r="D183" s="38"/>
      <c r="E183" s="39"/>
      <c r="F183" s="39"/>
      <c r="G183" s="57"/>
    </row>
    <row r="184" spans="1:7" ht="14.25" customHeight="1" x14ac:dyDescent="0.25">
      <c r="A184" s="35"/>
      <c r="B184" s="56"/>
      <c r="C184" s="37"/>
      <c r="D184" s="38"/>
      <c r="E184" s="39"/>
      <c r="F184" s="39"/>
      <c r="G184" s="57"/>
    </row>
    <row r="185" spans="1:7" ht="14.25" customHeight="1" x14ac:dyDescent="0.25">
      <c r="A185" s="35"/>
      <c r="B185" s="56"/>
      <c r="C185" s="37"/>
      <c r="D185" s="38"/>
      <c r="E185" s="39"/>
      <c r="F185" s="39"/>
      <c r="G185" s="57"/>
    </row>
    <row r="186" spans="1:7" ht="14.25" customHeight="1" x14ac:dyDescent="0.25">
      <c r="A186" s="35"/>
      <c r="B186" s="56"/>
      <c r="C186" s="37"/>
      <c r="D186" s="38"/>
      <c r="E186" s="39"/>
      <c r="F186" s="39"/>
      <c r="G186" s="57"/>
    </row>
    <row r="187" spans="1:7" ht="14.25" customHeight="1" x14ac:dyDescent="0.25">
      <c r="A187" s="35"/>
      <c r="B187" s="56"/>
      <c r="C187" s="37"/>
      <c r="D187" s="38"/>
      <c r="E187" s="39"/>
      <c r="F187" s="39"/>
      <c r="G187" s="57"/>
    </row>
    <row r="188" spans="1:7" ht="14.25" customHeight="1" x14ac:dyDescent="0.25">
      <c r="A188" s="35"/>
      <c r="B188" s="56"/>
      <c r="C188" s="37"/>
      <c r="D188" s="38"/>
      <c r="E188" s="39"/>
      <c r="F188" s="39"/>
      <c r="G188" s="57"/>
    </row>
    <row r="189" spans="1:7" ht="14.25" customHeight="1" x14ac:dyDescent="0.25">
      <c r="A189" s="35"/>
      <c r="B189" s="56"/>
      <c r="C189" s="37"/>
      <c r="D189" s="38"/>
      <c r="E189" s="39"/>
      <c r="F189" s="39"/>
      <c r="G189" s="57"/>
    </row>
    <row r="190" spans="1:7" ht="14.25" customHeight="1" x14ac:dyDescent="0.25">
      <c r="A190" s="35"/>
      <c r="B190" s="56"/>
      <c r="C190" s="37"/>
      <c r="D190" s="38"/>
      <c r="E190" s="39"/>
      <c r="F190" s="39"/>
      <c r="G190" s="57"/>
    </row>
    <row r="191" spans="1:7" ht="14.25" customHeight="1" x14ac:dyDescent="0.25">
      <c r="A191" s="35"/>
      <c r="B191" s="56"/>
      <c r="C191" s="37"/>
      <c r="D191" s="38"/>
      <c r="E191" s="39"/>
      <c r="F191" s="39"/>
      <c r="G191" s="57"/>
    </row>
    <row r="192" spans="1:7" ht="14.25" customHeight="1" x14ac:dyDescent="0.25">
      <c r="A192" s="35"/>
      <c r="B192" s="56"/>
      <c r="C192" s="37"/>
      <c r="D192" s="38"/>
      <c r="E192" s="39"/>
      <c r="F192" s="39"/>
      <c r="G192" s="57"/>
    </row>
    <row r="193" spans="1:8" ht="14.25" customHeight="1" x14ac:dyDescent="0.25">
      <c r="A193" s="35"/>
      <c r="B193" s="56"/>
      <c r="C193" s="37"/>
      <c r="D193" s="38"/>
      <c r="E193" s="39"/>
      <c r="F193" s="39"/>
      <c r="G193" s="57"/>
    </row>
    <row r="194" spans="1:8" ht="14.25" customHeight="1" x14ac:dyDescent="0.25">
      <c r="A194" s="35"/>
      <c r="B194" s="56"/>
      <c r="C194" s="37"/>
      <c r="D194" s="38"/>
      <c r="E194" s="39"/>
      <c r="F194" s="39"/>
      <c r="G194" s="57"/>
    </row>
    <row r="195" spans="1:8" ht="14.25" customHeight="1" x14ac:dyDescent="0.25">
      <c r="A195" s="35"/>
      <c r="B195" s="56"/>
      <c r="C195" s="37"/>
      <c r="D195" s="38"/>
      <c r="E195" s="39"/>
      <c r="F195" s="39"/>
      <c r="G195" s="57"/>
    </row>
    <row r="196" spans="1:8" ht="15.75" x14ac:dyDescent="0.25">
      <c r="A196" s="59" t="s">
        <v>17</v>
      </c>
      <c r="B196" s="59"/>
      <c r="C196" s="59"/>
      <c r="D196" s="59"/>
      <c r="E196" s="59"/>
      <c r="F196" s="59"/>
      <c r="G196" s="59"/>
      <c r="H196" s="14"/>
    </row>
    <row r="197" spans="1:8" x14ac:dyDescent="0.25">
      <c r="A197" s="60" t="s">
        <v>14</v>
      </c>
      <c r="B197" s="60"/>
      <c r="C197" s="60"/>
      <c r="D197" s="60"/>
      <c r="E197" s="60"/>
      <c r="F197" s="60"/>
      <c r="G197" s="60"/>
    </row>
    <row r="198" spans="1:8" x14ac:dyDescent="0.25">
      <c r="A198" s="23"/>
      <c r="B198" s="23"/>
      <c r="C198" s="23"/>
      <c r="D198" s="23"/>
      <c r="E198" s="23"/>
      <c r="F198" s="23"/>
      <c r="G198" s="23"/>
    </row>
    <row r="199" spans="1:8" x14ac:dyDescent="0.25">
      <c r="A199" s="23"/>
      <c r="B199" s="23"/>
      <c r="C199" s="23"/>
      <c r="D199" s="23"/>
      <c r="E199" s="23"/>
      <c r="F199" s="23"/>
      <c r="G199" s="55"/>
    </row>
    <row r="202" spans="1:8" ht="15.75" x14ac:dyDescent="0.25">
      <c r="B202" s="19" t="s">
        <v>151</v>
      </c>
      <c r="E202" s="59" t="s">
        <v>20</v>
      </c>
      <c r="F202" s="59"/>
      <c r="G202" s="20"/>
    </row>
    <row r="203" spans="1:8" x14ac:dyDescent="0.25">
      <c r="B203" s="21" t="s">
        <v>19</v>
      </c>
      <c r="E203" s="60" t="s">
        <v>21</v>
      </c>
      <c r="F203" s="60"/>
      <c r="G203" s="22"/>
    </row>
    <row r="205" spans="1:8" x14ac:dyDescent="0.25">
      <c r="B205" s="2"/>
      <c r="E205" s="1"/>
      <c r="F205" s="1"/>
    </row>
    <row r="206" spans="1:8" x14ac:dyDescent="0.25">
      <c r="B206" s="2"/>
      <c r="E206" s="1"/>
      <c r="F206" s="1"/>
    </row>
    <row r="207" spans="1:8" x14ac:dyDescent="0.25">
      <c r="B207" s="2"/>
      <c r="E207" s="1"/>
      <c r="F207" s="1"/>
    </row>
    <row r="208" spans="1:8" x14ac:dyDescent="0.25">
      <c r="B208" s="2"/>
      <c r="E208" s="1"/>
      <c r="F208" s="1"/>
    </row>
    <row r="209" spans="2:6" x14ac:dyDescent="0.25">
      <c r="B209" s="2"/>
      <c r="E209" s="1"/>
      <c r="F209" s="1"/>
    </row>
    <row r="210" spans="2:6" x14ac:dyDescent="0.25">
      <c r="B210" s="2"/>
      <c r="E210" s="1"/>
      <c r="F210" s="1"/>
    </row>
    <row r="211" spans="2:6" x14ac:dyDescent="0.25">
      <c r="B211" s="2"/>
      <c r="E211" s="1"/>
      <c r="F211" s="1"/>
    </row>
    <row r="212" spans="2:6" x14ac:dyDescent="0.25">
      <c r="B212" s="2"/>
      <c r="E212" s="1"/>
      <c r="F212" s="1"/>
    </row>
    <row r="213" spans="2:6" x14ac:dyDescent="0.25">
      <c r="B213" s="2"/>
      <c r="E213" s="1"/>
      <c r="F213" s="1"/>
    </row>
    <row r="214" spans="2:6" x14ac:dyDescent="0.25">
      <c r="B214" s="2"/>
      <c r="E214" s="1"/>
      <c r="F214" s="1"/>
    </row>
    <row r="215" spans="2:6" x14ac:dyDescent="0.25">
      <c r="B215" s="2"/>
      <c r="E215" s="1"/>
      <c r="F215" s="1"/>
    </row>
    <row r="216" spans="2:6" x14ac:dyDescent="0.25">
      <c r="B216" s="2"/>
      <c r="E216" s="1"/>
      <c r="F216" s="1"/>
    </row>
    <row r="217" spans="2:6" x14ac:dyDescent="0.25">
      <c r="B217" s="2"/>
      <c r="E217" s="1"/>
      <c r="F217" s="1"/>
    </row>
    <row r="218" spans="2:6" x14ac:dyDescent="0.25">
      <c r="B218" s="2"/>
      <c r="E218" s="1"/>
      <c r="F218" s="1"/>
    </row>
    <row r="219" spans="2:6" x14ac:dyDescent="0.25">
      <c r="B219" s="2"/>
      <c r="E219" s="1"/>
      <c r="F219" s="1"/>
    </row>
    <row r="220" spans="2:6" x14ac:dyDescent="0.25">
      <c r="B220" s="2"/>
      <c r="E220" s="1"/>
      <c r="F220" s="1"/>
    </row>
    <row r="221" spans="2:6" x14ac:dyDescent="0.25">
      <c r="B221" s="2"/>
      <c r="E221" s="1"/>
      <c r="F221" s="1"/>
    </row>
    <row r="222" spans="2:6" x14ac:dyDescent="0.25">
      <c r="B222" s="2"/>
      <c r="E222" s="1"/>
      <c r="F222" s="1"/>
    </row>
    <row r="223" spans="2:6" x14ac:dyDescent="0.25">
      <c r="B223" s="2"/>
      <c r="E223" s="1"/>
      <c r="F223" s="1"/>
    </row>
    <row r="224" spans="2:6" x14ac:dyDescent="0.25">
      <c r="B224" s="2"/>
      <c r="E224" s="1"/>
      <c r="F224" s="1"/>
    </row>
    <row r="225" spans="2:6" x14ac:dyDescent="0.25">
      <c r="B225" s="2"/>
      <c r="E225" s="1"/>
      <c r="F225" s="1"/>
    </row>
    <row r="226" spans="2:6" x14ac:dyDescent="0.25">
      <c r="B226" s="2"/>
      <c r="E226" s="1"/>
      <c r="F226" s="1"/>
    </row>
    <row r="227" spans="2:6" x14ac:dyDescent="0.25">
      <c r="B227" s="2"/>
      <c r="E227" s="1"/>
      <c r="F227" s="1"/>
    </row>
    <row r="228" spans="2:6" x14ac:dyDescent="0.25">
      <c r="B228" s="2"/>
      <c r="E228" s="1"/>
      <c r="F228" s="1"/>
    </row>
    <row r="229" spans="2:6" x14ac:dyDescent="0.25">
      <c r="B229" s="2"/>
      <c r="E229" s="1"/>
      <c r="F229" s="1"/>
    </row>
    <row r="230" spans="2:6" x14ac:dyDescent="0.25">
      <c r="B230" s="2"/>
      <c r="E230" s="1"/>
      <c r="F230" s="1"/>
    </row>
    <row r="231" spans="2:6" x14ac:dyDescent="0.25">
      <c r="B231" s="2"/>
      <c r="E231" s="1"/>
      <c r="F231" s="1"/>
    </row>
    <row r="232" spans="2:6" x14ac:dyDescent="0.25">
      <c r="B232" s="2"/>
      <c r="E232" s="1"/>
      <c r="F232" s="1"/>
    </row>
    <row r="233" spans="2:6" x14ac:dyDescent="0.25">
      <c r="B233" s="2"/>
      <c r="E233" s="1"/>
      <c r="F233" s="1"/>
    </row>
    <row r="234" spans="2:6" x14ac:dyDescent="0.25">
      <c r="B234" s="2"/>
      <c r="E234" s="1"/>
      <c r="F234" s="1"/>
    </row>
    <row r="235" spans="2:6" x14ac:dyDescent="0.25">
      <c r="B235" s="2"/>
      <c r="E235" s="1"/>
      <c r="F235" s="1"/>
    </row>
    <row r="236" spans="2:6" x14ac:dyDescent="0.25">
      <c r="B236" s="2"/>
      <c r="E236" s="1"/>
      <c r="F236" s="1"/>
    </row>
    <row r="237" spans="2:6" x14ac:dyDescent="0.25">
      <c r="B237" s="2"/>
      <c r="E237" s="1"/>
      <c r="F237" s="1"/>
    </row>
    <row r="238" spans="2:6" x14ac:dyDescent="0.25">
      <c r="B238" s="2"/>
      <c r="E238" s="1"/>
      <c r="F238" s="1"/>
    </row>
    <row r="239" spans="2:6" x14ac:dyDescent="0.25">
      <c r="B239" s="2"/>
      <c r="E239" s="1"/>
      <c r="F239" s="1"/>
    </row>
    <row r="240" spans="2:6" x14ac:dyDescent="0.25">
      <c r="B240" s="2"/>
      <c r="E240" s="1"/>
      <c r="F240" s="1"/>
    </row>
    <row r="241" spans="2:6" x14ac:dyDescent="0.25">
      <c r="B241" s="2"/>
      <c r="E241" s="1"/>
      <c r="F241" s="1"/>
    </row>
    <row r="242" spans="2:6" x14ac:dyDescent="0.25">
      <c r="B242" s="2"/>
      <c r="E242" s="1"/>
      <c r="F242" s="1"/>
    </row>
    <row r="243" spans="2:6" x14ac:dyDescent="0.25">
      <c r="B243" s="2"/>
      <c r="E243" s="1"/>
      <c r="F243" s="1"/>
    </row>
    <row r="244" spans="2:6" x14ac:dyDescent="0.25">
      <c r="B244" s="2"/>
      <c r="E244" s="1"/>
      <c r="F244" s="1"/>
    </row>
    <row r="245" spans="2:6" x14ac:dyDescent="0.25">
      <c r="B245" s="2"/>
      <c r="E245" s="1"/>
      <c r="F245" s="1"/>
    </row>
    <row r="246" spans="2:6" x14ac:dyDescent="0.25">
      <c r="B246" s="2"/>
      <c r="E246" s="1"/>
      <c r="F246" s="1"/>
    </row>
    <row r="247" spans="2:6" x14ac:dyDescent="0.25">
      <c r="B247" s="2"/>
      <c r="E247" s="1"/>
      <c r="F247" s="1"/>
    </row>
    <row r="248" spans="2:6" x14ac:dyDescent="0.25">
      <c r="B248" s="2"/>
      <c r="E248" s="1"/>
      <c r="F248" s="1"/>
    </row>
    <row r="249" spans="2:6" x14ac:dyDescent="0.25">
      <c r="B249" s="2"/>
      <c r="E249" s="1"/>
      <c r="F249" s="1"/>
    </row>
    <row r="250" spans="2:6" x14ac:dyDescent="0.25">
      <c r="B250" s="2"/>
      <c r="E250" s="1"/>
      <c r="F250" s="1"/>
    </row>
    <row r="251" spans="2:6" x14ac:dyDescent="0.25">
      <c r="B251" s="2"/>
      <c r="E251" s="1"/>
      <c r="F251" s="1"/>
    </row>
    <row r="252" spans="2:6" x14ac:dyDescent="0.25">
      <c r="B252" s="2"/>
      <c r="E252" s="1"/>
      <c r="F252" s="1"/>
    </row>
    <row r="253" spans="2:6" x14ac:dyDescent="0.25">
      <c r="B253" s="2"/>
      <c r="E253" s="1"/>
      <c r="F253" s="1"/>
    </row>
    <row r="254" spans="2:6" x14ac:dyDescent="0.25">
      <c r="B254" s="2"/>
      <c r="E254" s="1"/>
      <c r="F254" s="1"/>
    </row>
    <row r="255" spans="2:6" x14ac:dyDescent="0.25">
      <c r="B255" s="2"/>
      <c r="E255" s="1"/>
      <c r="F255" s="1"/>
    </row>
    <row r="256" spans="2:6" x14ac:dyDescent="0.25">
      <c r="B256" s="2"/>
      <c r="E256" s="1"/>
      <c r="F256" s="1"/>
    </row>
    <row r="257" spans="2:6" x14ac:dyDescent="0.25">
      <c r="B257" s="2"/>
      <c r="E257" s="1"/>
      <c r="F257" s="1"/>
    </row>
    <row r="258" spans="2:6" x14ac:dyDescent="0.25">
      <c r="B258" s="2"/>
      <c r="E258" s="1"/>
      <c r="F258" s="1"/>
    </row>
    <row r="259" spans="2:6" x14ac:dyDescent="0.25">
      <c r="B259" s="2"/>
      <c r="E259" s="1"/>
      <c r="F259" s="1"/>
    </row>
    <row r="260" spans="2:6" x14ac:dyDescent="0.25">
      <c r="B260" s="2"/>
      <c r="E260" s="1"/>
      <c r="F260" s="1"/>
    </row>
    <row r="261" spans="2:6" x14ac:dyDescent="0.25">
      <c r="B261" s="2"/>
      <c r="E261" s="1"/>
      <c r="F261" s="1"/>
    </row>
    <row r="262" spans="2:6" x14ac:dyDescent="0.25">
      <c r="B262" s="2"/>
      <c r="E262" s="1"/>
      <c r="F262" s="1"/>
    </row>
    <row r="263" spans="2:6" x14ac:dyDescent="0.25">
      <c r="B263" s="2"/>
      <c r="E263" s="1"/>
      <c r="F263" s="1"/>
    </row>
    <row r="264" spans="2:6" x14ac:dyDescent="0.25">
      <c r="B264" s="2"/>
      <c r="E264" s="1"/>
      <c r="F264" s="1"/>
    </row>
    <row r="265" spans="2:6" x14ac:dyDescent="0.25">
      <c r="B265" s="2"/>
      <c r="E265" s="1"/>
      <c r="F265" s="1"/>
    </row>
    <row r="266" spans="2:6" x14ac:dyDescent="0.25">
      <c r="B266" s="2"/>
      <c r="E266" s="1"/>
      <c r="F266" s="1"/>
    </row>
    <row r="267" spans="2:6" x14ac:dyDescent="0.25">
      <c r="B267" s="2"/>
      <c r="E267" s="1"/>
      <c r="F267" s="1"/>
    </row>
    <row r="268" spans="2:6" x14ac:dyDescent="0.25">
      <c r="B268" s="2"/>
      <c r="E268" s="1"/>
      <c r="F268" s="1"/>
    </row>
    <row r="269" spans="2:6" x14ac:dyDescent="0.25">
      <c r="B269" s="2"/>
      <c r="E269" s="1"/>
      <c r="F269" s="1"/>
    </row>
    <row r="270" spans="2:6" x14ac:dyDescent="0.25">
      <c r="B270" s="2"/>
      <c r="E270" s="1"/>
      <c r="F270" s="1"/>
    </row>
    <row r="271" spans="2:6" x14ac:dyDescent="0.25">
      <c r="B271" s="2"/>
      <c r="E271" s="1"/>
      <c r="F271" s="1"/>
    </row>
    <row r="272" spans="2:6" x14ac:dyDescent="0.25">
      <c r="B272" s="2"/>
      <c r="E272" s="1"/>
      <c r="F272" s="1"/>
    </row>
    <row r="273" spans="2:6" x14ac:dyDescent="0.25">
      <c r="B273" s="2"/>
      <c r="E273" s="1"/>
      <c r="F273" s="1"/>
    </row>
    <row r="274" spans="2:6" x14ac:dyDescent="0.25">
      <c r="B274" s="2"/>
      <c r="E274" s="1"/>
      <c r="F274" s="1"/>
    </row>
    <row r="275" spans="2:6" x14ac:dyDescent="0.25">
      <c r="B275" s="2"/>
      <c r="E275" s="1"/>
      <c r="F275" s="1"/>
    </row>
    <row r="276" spans="2:6" x14ac:dyDescent="0.25">
      <c r="B276" s="2"/>
      <c r="E276" s="1"/>
      <c r="F276" s="1"/>
    </row>
    <row r="277" spans="2:6" x14ac:dyDescent="0.25">
      <c r="B277" s="2"/>
      <c r="E277" s="1"/>
      <c r="F277" s="1"/>
    </row>
    <row r="278" spans="2:6" x14ac:dyDescent="0.25">
      <c r="B278" s="2"/>
      <c r="E278" s="1"/>
      <c r="F278" s="1"/>
    </row>
    <row r="279" spans="2:6" x14ac:dyDescent="0.25">
      <c r="B279" s="2"/>
      <c r="E279" s="1"/>
      <c r="F279" s="1"/>
    </row>
    <row r="280" spans="2:6" x14ac:dyDescent="0.25">
      <c r="B280" s="2"/>
      <c r="E280" s="1"/>
      <c r="F280" s="1"/>
    </row>
    <row r="281" spans="2:6" x14ac:dyDescent="0.25">
      <c r="B281" s="2"/>
      <c r="E281" s="1"/>
      <c r="F281" s="1"/>
    </row>
    <row r="282" spans="2:6" x14ac:dyDescent="0.25">
      <c r="B282" s="2"/>
      <c r="E282" s="1"/>
      <c r="F282" s="1"/>
    </row>
    <row r="283" spans="2:6" x14ac:dyDescent="0.25">
      <c r="B283" s="2"/>
      <c r="E283" s="1"/>
      <c r="F283" s="1"/>
    </row>
    <row r="284" spans="2:6" x14ac:dyDescent="0.25">
      <c r="B284" s="2"/>
      <c r="E284" s="1"/>
      <c r="F284" s="1"/>
    </row>
    <row r="285" spans="2:6" x14ac:dyDescent="0.25">
      <c r="B285" s="2"/>
      <c r="E285" s="1"/>
      <c r="F285" s="1"/>
    </row>
    <row r="286" spans="2:6" x14ac:dyDescent="0.25">
      <c r="B286" s="2"/>
      <c r="E286" s="1"/>
      <c r="F286" s="1"/>
    </row>
    <row r="287" spans="2:6" x14ac:dyDescent="0.25">
      <c r="B287" s="2"/>
      <c r="E287" s="1"/>
      <c r="F287" s="1"/>
    </row>
    <row r="288" spans="2:6" x14ac:dyDescent="0.25">
      <c r="B288" s="2"/>
      <c r="E288" s="1"/>
      <c r="F288" s="1"/>
    </row>
    <row r="289" spans="2:6" x14ac:dyDescent="0.25">
      <c r="B289" s="2"/>
      <c r="E289" s="1"/>
      <c r="F289" s="1"/>
    </row>
    <row r="290" spans="2:6" x14ac:dyDescent="0.25">
      <c r="B290" s="2"/>
      <c r="E290" s="1"/>
      <c r="F290" s="1"/>
    </row>
    <row r="291" spans="2:6" x14ac:dyDescent="0.25">
      <c r="B291" s="2"/>
      <c r="E291" s="1"/>
      <c r="F291" s="1"/>
    </row>
    <row r="292" spans="2:6" x14ac:dyDescent="0.25">
      <c r="B292" s="2"/>
      <c r="E292" s="1"/>
      <c r="F292" s="1"/>
    </row>
    <row r="293" spans="2:6" x14ac:dyDescent="0.25">
      <c r="B293" s="2"/>
      <c r="E293" s="1"/>
      <c r="F293" s="1"/>
    </row>
    <row r="294" spans="2:6" x14ac:dyDescent="0.25">
      <c r="B294" s="2"/>
      <c r="E294" s="1"/>
      <c r="F294" s="1"/>
    </row>
    <row r="295" spans="2:6" x14ac:dyDescent="0.25">
      <c r="B295" s="2"/>
      <c r="E295" s="1"/>
      <c r="F295" s="1"/>
    </row>
    <row r="296" spans="2:6" x14ac:dyDescent="0.25">
      <c r="B296" s="2"/>
      <c r="E296" s="1"/>
      <c r="F296" s="1"/>
    </row>
    <row r="297" spans="2:6" x14ac:dyDescent="0.25">
      <c r="B297" s="2"/>
      <c r="E297" s="1"/>
      <c r="F297" s="1"/>
    </row>
    <row r="298" spans="2:6" x14ac:dyDescent="0.25">
      <c r="B298" s="2"/>
      <c r="E298" s="1"/>
      <c r="F298" s="1"/>
    </row>
    <row r="299" spans="2:6" x14ac:dyDescent="0.25">
      <c r="B299" s="2"/>
      <c r="E299" s="1"/>
      <c r="F299" s="1"/>
    </row>
    <row r="300" spans="2:6" x14ac:dyDescent="0.25">
      <c r="B300" s="2"/>
      <c r="E300" s="1"/>
      <c r="F300" s="1"/>
    </row>
    <row r="301" spans="2:6" x14ac:dyDescent="0.25">
      <c r="B301" s="2"/>
      <c r="E301" s="1"/>
      <c r="F301" s="1"/>
    </row>
    <row r="302" spans="2:6" x14ac:dyDescent="0.25">
      <c r="B302" s="2"/>
      <c r="E302" s="1"/>
      <c r="F302" s="1"/>
    </row>
    <row r="303" spans="2:6" x14ac:dyDescent="0.25">
      <c r="B303" s="2"/>
      <c r="E303" s="1"/>
      <c r="F303" s="1"/>
    </row>
    <row r="304" spans="2:6" x14ac:dyDescent="0.25">
      <c r="B304" s="2"/>
      <c r="E304" s="1"/>
      <c r="F304" s="1"/>
    </row>
    <row r="305" spans="2:6" x14ac:dyDescent="0.25">
      <c r="B305" s="2"/>
      <c r="E305" s="1"/>
      <c r="F305" s="1"/>
    </row>
    <row r="306" spans="2:6" x14ac:dyDescent="0.25">
      <c r="B306" s="2"/>
      <c r="E306" s="1"/>
      <c r="F306" s="1"/>
    </row>
    <row r="307" spans="2:6" x14ac:dyDescent="0.25">
      <c r="B307" s="2"/>
      <c r="E307" s="1"/>
      <c r="F307" s="1"/>
    </row>
    <row r="308" spans="2:6" x14ac:dyDescent="0.25">
      <c r="B308" s="2"/>
      <c r="E308" s="1"/>
      <c r="F308" s="1"/>
    </row>
    <row r="309" spans="2:6" x14ac:dyDescent="0.25">
      <c r="B309" s="2"/>
      <c r="E309" s="1"/>
      <c r="F309" s="1"/>
    </row>
    <row r="310" spans="2:6" x14ac:dyDescent="0.25">
      <c r="B310" s="2"/>
      <c r="E310" s="1"/>
      <c r="F310" s="1"/>
    </row>
    <row r="311" spans="2:6" x14ac:dyDescent="0.25">
      <c r="B311" s="2"/>
      <c r="E311" s="1"/>
      <c r="F311" s="1"/>
    </row>
    <row r="312" spans="2:6" x14ac:dyDescent="0.25">
      <c r="B312" s="2"/>
      <c r="E312" s="1"/>
      <c r="F312" s="1"/>
    </row>
    <row r="313" spans="2:6" x14ac:dyDescent="0.25">
      <c r="B313" s="2"/>
      <c r="E313" s="1"/>
      <c r="F313" s="1"/>
    </row>
    <row r="314" spans="2:6" x14ac:dyDescent="0.25">
      <c r="B314" s="2"/>
      <c r="E314" s="1"/>
      <c r="F314" s="1"/>
    </row>
    <row r="315" spans="2:6" x14ac:dyDescent="0.25">
      <c r="B315" s="2"/>
      <c r="E315" s="1"/>
      <c r="F315" s="1"/>
    </row>
    <row r="316" spans="2:6" x14ac:dyDescent="0.25">
      <c r="B316" s="2"/>
      <c r="E316" s="1"/>
      <c r="F316" s="1"/>
    </row>
    <row r="317" spans="2:6" x14ac:dyDescent="0.25">
      <c r="B317" s="2"/>
      <c r="E317" s="1"/>
      <c r="F317" s="1"/>
    </row>
    <row r="318" spans="2:6" x14ac:dyDescent="0.25">
      <c r="B318" s="2"/>
      <c r="E318" s="1"/>
      <c r="F318" s="1"/>
    </row>
    <row r="319" spans="2:6" x14ac:dyDescent="0.25">
      <c r="B319" s="2"/>
      <c r="E319" s="1"/>
      <c r="F319" s="1"/>
    </row>
    <row r="320" spans="2:6" x14ac:dyDescent="0.25">
      <c r="B320" s="2"/>
      <c r="E320" s="1"/>
      <c r="F320" s="1"/>
    </row>
    <row r="321" spans="2:6" x14ac:dyDescent="0.25">
      <c r="B321" s="2"/>
      <c r="E321" s="1"/>
      <c r="F321" s="1"/>
    </row>
    <row r="322" spans="2:6" x14ac:dyDescent="0.25">
      <c r="B322" s="2"/>
      <c r="E322" s="1"/>
      <c r="F322" s="1"/>
    </row>
    <row r="323" spans="2:6" x14ac:dyDescent="0.25">
      <c r="B323" s="2"/>
      <c r="E323" s="1"/>
      <c r="F323" s="1"/>
    </row>
    <row r="324" spans="2:6" x14ac:dyDescent="0.25">
      <c r="B324" s="2"/>
      <c r="E324" s="1"/>
      <c r="F324" s="1"/>
    </row>
    <row r="325" spans="2:6" x14ac:dyDescent="0.25">
      <c r="B325" s="2"/>
      <c r="E325" s="1"/>
      <c r="F325" s="1"/>
    </row>
    <row r="326" spans="2:6" x14ac:dyDescent="0.25">
      <c r="B326" s="2"/>
      <c r="E326" s="1"/>
      <c r="F326" s="1"/>
    </row>
    <row r="327" spans="2:6" x14ac:dyDescent="0.25">
      <c r="B327" s="2"/>
      <c r="E327" s="1"/>
      <c r="F327" s="1"/>
    </row>
    <row r="328" spans="2:6" x14ac:dyDescent="0.25">
      <c r="B328" s="2"/>
      <c r="E328" s="1"/>
      <c r="F328" s="1"/>
    </row>
    <row r="329" spans="2:6" x14ac:dyDescent="0.25">
      <c r="B329" s="2"/>
      <c r="E329" s="1"/>
      <c r="F329" s="1"/>
    </row>
    <row r="330" spans="2:6" x14ac:dyDescent="0.25">
      <c r="B330" s="2"/>
      <c r="E330" s="1"/>
      <c r="F330" s="1"/>
    </row>
    <row r="331" spans="2:6" x14ac:dyDescent="0.25">
      <c r="B331" s="2"/>
      <c r="E331" s="1"/>
      <c r="F331" s="1"/>
    </row>
    <row r="332" spans="2:6" x14ac:dyDescent="0.25">
      <c r="B332" s="2"/>
      <c r="E332" s="1"/>
      <c r="F332" s="1"/>
    </row>
    <row r="333" spans="2:6" x14ac:dyDescent="0.25">
      <c r="B333" s="2"/>
      <c r="E333" s="1"/>
      <c r="F333" s="1"/>
    </row>
    <row r="334" spans="2:6" x14ac:dyDescent="0.25">
      <c r="B334" s="2"/>
      <c r="E334" s="1"/>
      <c r="F334" s="1"/>
    </row>
    <row r="335" spans="2:6" x14ac:dyDescent="0.25">
      <c r="B335" s="2"/>
      <c r="E335" s="1"/>
      <c r="F335" s="1"/>
    </row>
    <row r="336" spans="2:6" x14ac:dyDescent="0.25">
      <c r="B336" s="2"/>
      <c r="E336" s="1"/>
      <c r="F336" s="1"/>
    </row>
    <row r="337" spans="2:6" x14ac:dyDescent="0.25">
      <c r="B337" s="2"/>
      <c r="E337" s="1"/>
      <c r="F337" s="1"/>
    </row>
    <row r="338" spans="2:6" x14ac:dyDescent="0.25">
      <c r="B338" s="2"/>
      <c r="E338" s="1"/>
      <c r="F338" s="1"/>
    </row>
    <row r="339" spans="2:6" x14ac:dyDescent="0.25">
      <c r="B339" s="2"/>
      <c r="E339" s="1"/>
      <c r="F339" s="1"/>
    </row>
    <row r="340" spans="2:6" x14ac:dyDescent="0.25">
      <c r="B340" s="2"/>
      <c r="E340" s="1"/>
      <c r="F340" s="1"/>
    </row>
    <row r="341" spans="2:6" x14ac:dyDescent="0.25">
      <c r="B341" s="2"/>
      <c r="E341" s="1"/>
      <c r="F341" s="1"/>
    </row>
    <row r="342" spans="2:6" x14ac:dyDescent="0.25">
      <c r="B342" s="2"/>
      <c r="E342" s="1"/>
      <c r="F342" s="1"/>
    </row>
    <row r="343" spans="2:6" x14ac:dyDescent="0.25">
      <c r="B343" s="2"/>
      <c r="E343" s="1"/>
      <c r="F343" s="1"/>
    </row>
    <row r="344" spans="2:6" x14ac:dyDescent="0.25">
      <c r="B344" s="2"/>
      <c r="E344" s="1"/>
      <c r="F344" s="1"/>
    </row>
    <row r="345" spans="2:6" x14ac:dyDescent="0.25">
      <c r="B345" s="2"/>
      <c r="E345" s="1"/>
      <c r="F345" s="1"/>
    </row>
    <row r="346" spans="2:6" x14ac:dyDescent="0.25">
      <c r="B346" s="2"/>
      <c r="E346" s="1"/>
      <c r="F346" s="1"/>
    </row>
    <row r="347" spans="2:6" x14ac:dyDescent="0.25">
      <c r="B347" s="2"/>
      <c r="E347" s="1"/>
      <c r="F347" s="1"/>
    </row>
    <row r="348" spans="2:6" x14ac:dyDescent="0.25">
      <c r="B348" s="2"/>
      <c r="E348" s="1"/>
      <c r="F348" s="1"/>
    </row>
    <row r="349" spans="2:6" x14ac:dyDescent="0.25">
      <c r="B349" s="2"/>
      <c r="E349" s="1"/>
      <c r="F349" s="1"/>
    </row>
    <row r="350" spans="2:6" x14ac:dyDescent="0.25">
      <c r="B350" s="2"/>
      <c r="E350" s="1"/>
      <c r="F350" s="1"/>
    </row>
    <row r="351" spans="2:6" x14ac:dyDescent="0.25">
      <c r="B351" s="2"/>
      <c r="E351" s="1"/>
      <c r="F351" s="1"/>
    </row>
    <row r="352" spans="2:6" x14ac:dyDescent="0.25">
      <c r="B352" s="2"/>
      <c r="E352" s="1"/>
      <c r="F352" s="1"/>
    </row>
    <row r="353" spans="2:6" x14ac:dyDescent="0.25">
      <c r="B353" s="2"/>
      <c r="E353" s="1"/>
      <c r="F353" s="1"/>
    </row>
    <row r="354" spans="2:6" x14ac:dyDescent="0.25">
      <c r="B354" s="2"/>
      <c r="E354" s="1"/>
      <c r="F354" s="1"/>
    </row>
    <row r="355" spans="2:6" x14ac:dyDescent="0.25">
      <c r="B355" s="2"/>
      <c r="E355" s="1"/>
      <c r="F355" s="1"/>
    </row>
    <row r="356" spans="2:6" x14ac:dyDescent="0.25">
      <c r="B356" s="2"/>
      <c r="E356" s="1"/>
      <c r="F356" s="1"/>
    </row>
    <row r="357" spans="2:6" x14ac:dyDescent="0.25">
      <c r="B357" s="2"/>
      <c r="E357" s="1"/>
      <c r="F357" s="1"/>
    </row>
    <row r="358" spans="2:6" x14ac:dyDescent="0.25">
      <c r="B358" s="2"/>
      <c r="E358" s="1"/>
      <c r="F358" s="1"/>
    </row>
    <row r="359" spans="2:6" x14ac:dyDescent="0.25">
      <c r="B359" s="2"/>
      <c r="E359" s="1"/>
      <c r="F359" s="1"/>
    </row>
    <row r="360" spans="2:6" x14ac:dyDescent="0.25">
      <c r="B360" s="2"/>
      <c r="E360" s="1"/>
      <c r="F360" s="1"/>
    </row>
    <row r="361" spans="2:6" x14ac:dyDescent="0.25">
      <c r="B361" s="2"/>
      <c r="E361" s="1"/>
      <c r="F361" s="1"/>
    </row>
    <row r="362" spans="2:6" x14ac:dyDescent="0.25">
      <c r="B362" s="2"/>
      <c r="E362" s="1"/>
      <c r="F362" s="1"/>
    </row>
    <row r="363" spans="2:6" x14ac:dyDescent="0.25">
      <c r="B363" s="2"/>
      <c r="E363" s="1"/>
      <c r="F363" s="1"/>
    </row>
    <row r="364" spans="2:6" x14ac:dyDescent="0.25">
      <c r="B364" s="2"/>
      <c r="E364" s="1"/>
      <c r="F364" s="1"/>
    </row>
    <row r="365" spans="2:6" x14ac:dyDescent="0.25">
      <c r="B365" s="2"/>
      <c r="E365" s="1"/>
      <c r="F365" s="1"/>
    </row>
    <row r="366" spans="2:6" x14ac:dyDescent="0.25">
      <c r="B366" s="2"/>
      <c r="E366" s="1"/>
      <c r="F366" s="1"/>
    </row>
    <row r="367" spans="2:6" x14ac:dyDescent="0.25">
      <c r="B367" s="2"/>
      <c r="E367" s="1"/>
      <c r="F367" s="1"/>
    </row>
    <row r="368" spans="2:6" x14ac:dyDescent="0.25">
      <c r="B368" s="2"/>
      <c r="E368" s="1"/>
      <c r="F368" s="1"/>
    </row>
    <row r="369" spans="2:6" x14ac:dyDescent="0.25">
      <c r="B369" s="2"/>
      <c r="E369" s="1"/>
      <c r="F369" s="1"/>
    </row>
    <row r="370" spans="2:6" x14ac:dyDescent="0.25">
      <c r="B370" s="2"/>
      <c r="E370" s="1"/>
      <c r="F370" s="1"/>
    </row>
    <row r="371" spans="2:6" x14ac:dyDescent="0.25">
      <c r="B371" s="2"/>
      <c r="E371" s="1"/>
      <c r="F371" s="1"/>
    </row>
    <row r="372" spans="2:6" x14ac:dyDescent="0.25">
      <c r="B372" s="2"/>
      <c r="E372" s="1"/>
      <c r="F372" s="1"/>
    </row>
    <row r="373" spans="2:6" x14ac:dyDescent="0.25">
      <c r="B373" s="2"/>
      <c r="E373" s="1"/>
      <c r="F373" s="1"/>
    </row>
    <row r="374" spans="2:6" x14ac:dyDescent="0.25">
      <c r="B374" s="2"/>
      <c r="E374" s="1"/>
      <c r="F374" s="1"/>
    </row>
    <row r="375" spans="2:6" x14ac:dyDescent="0.25">
      <c r="B375" s="2"/>
      <c r="E375" s="1"/>
      <c r="F375" s="1"/>
    </row>
    <row r="376" spans="2:6" x14ac:dyDescent="0.25">
      <c r="B376" s="2"/>
      <c r="E376" s="1"/>
      <c r="F376" s="1"/>
    </row>
    <row r="377" spans="2:6" x14ac:dyDescent="0.25">
      <c r="B377" s="2"/>
      <c r="E377" s="1"/>
      <c r="F377" s="1"/>
    </row>
    <row r="378" spans="2:6" x14ac:dyDescent="0.25">
      <c r="B378" s="2"/>
      <c r="E378" s="1"/>
      <c r="F378" s="1"/>
    </row>
    <row r="379" spans="2:6" x14ac:dyDescent="0.25">
      <c r="B379" s="2"/>
      <c r="E379" s="1"/>
      <c r="F379" s="1"/>
    </row>
    <row r="380" spans="2:6" x14ac:dyDescent="0.25">
      <c r="B380" s="2"/>
      <c r="E380" s="1"/>
      <c r="F380" s="1"/>
    </row>
    <row r="381" spans="2:6" x14ac:dyDescent="0.25">
      <c r="B381" s="2"/>
      <c r="E381" s="1"/>
      <c r="F381" s="1"/>
    </row>
    <row r="382" spans="2:6" x14ac:dyDescent="0.25">
      <c r="B382" s="2"/>
      <c r="E382" s="1"/>
      <c r="F382" s="1"/>
    </row>
    <row r="383" spans="2:6" x14ac:dyDescent="0.25">
      <c r="B383" s="2"/>
      <c r="E383" s="1"/>
      <c r="F383" s="1"/>
    </row>
    <row r="384" spans="2:6" x14ac:dyDescent="0.25">
      <c r="B384" s="2"/>
      <c r="E384" s="1"/>
      <c r="F384" s="1"/>
    </row>
    <row r="385" spans="2:6" x14ac:dyDescent="0.25">
      <c r="B385" s="2"/>
      <c r="E385" s="1"/>
      <c r="F385" s="1"/>
    </row>
    <row r="386" spans="2:6" x14ac:dyDescent="0.25">
      <c r="B386" s="2"/>
      <c r="E386" s="1"/>
      <c r="F386" s="1"/>
    </row>
    <row r="387" spans="2:6" x14ac:dyDescent="0.25">
      <c r="B387" s="2"/>
      <c r="E387" s="1"/>
      <c r="F387" s="1"/>
    </row>
    <row r="388" spans="2:6" x14ac:dyDescent="0.25">
      <c r="B388" s="2"/>
      <c r="E388" s="1"/>
      <c r="F388" s="1"/>
    </row>
    <row r="389" spans="2:6" x14ac:dyDescent="0.25">
      <c r="B389" s="2"/>
      <c r="E389" s="1"/>
      <c r="F389" s="1"/>
    </row>
    <row r="390" spans="2:6" x14ac:dyDescent="0.25">
      <c r="B390" s="2"/>
      <c r="E390" s="1"/>
      <c r="F390" s="1"/>
    </row>
    <row r="391" spans="2:6" x14ac:dyDescent="0.25">
      <c r="B391" s="2"/>
      <c r="E391" s="1"/>
      <c r="F391" s="1"/>
    </row>
    <row r="392" spans="2:6" x14ac:dyDescent="0.25">
      <c r="B392" s="2"/>
      <c r="E392" s="1"/>
      <c r="F392" s="1"/>
    </row>
    <row r="393" spans="2:6" x14ac:dyDescent="0.25">
      <c r="B393" s="2"/>
      <c r="E393" s="1"/>
      <c r="F393" s="1"/>
    </row>
    <row r="394" spans="2:6" x14ac:dyDescent="0.25">
      <c r="B394" s="2"/>
      <c r="E394" s="1"/>
      <c r="F394" s="1"/>
    </row>
    <row r="395" spans="2:6" x14ac:dyDescent="0.25">
      <c r="B395" s="2"/>
      <c r="E395" s="1"/>
      <c r="F395" s="1"/>
    </row>
    <row r="396" spans="2:6" x14ac:dyDescent="0.25">
      <c r="B396" s="2"/>
      <c r="E396" s="1"/>
      <c r="F396" s="1"/>
    </row>
    <row r="397" spans="2:6" x14ac:dyDescent="0.25">
      <c r="B397" s="2"/>
      <c r="E397" s="1"/>
      <c r="F397" s="1"/>
    </row>
    <row r="398" spans="2:6" x14ac:dyDescent="0.25">
      <c r="B398" s="2"/>
      <c r="E398" s="1"/>
      <c r="F398" s="1"/>
    </row>
    <row r="399" spans="2:6" x14ac:dyDescent="0.25">
      <c r="B399" s="2"/>
      <c r="E399" s="1"/>
      <c r="F399" s="1"/>
    </row>
    <row r="400" spans="2:6" x14ac:dyDescent="0.25">
      <c r="B400" s="2"/>
      <c r="E400" s="1"/>
      <c r="F400" s="1"/>
    </row>
    <row r="401" spans="2:6" x14ac:dyDescent="0.25">
      <c r="B401" s="2"/>
      <c r="E401" s="1"/>
      <c r="F401" s="1"/>
    </row>
    <row r="402" spans="2:6" x14ac:dyDescent="0.25">
      <c r="B402" s="2"/>
      <c r="E402" s="1"/>
      <c r="F402" s="1"/>
    </row>
    <row r="403" spans="2:6" x14ac:dyDescent="0.25">
      <c r="B403" s="2"/>
      <c r="E403" s="1"/>
      <c r="F403" s="1"/>
    </row>
    <row r="404" spans="2:6" x14ac:dyDescent="0.25">
      <c r="B404" s="2"/>
      <c r="E404" s="1"/>
      <c r="F404" s="1"/>
    </row>
    <row r="405" spans="2:6" x14ac:dyDescent="0.25">
      <c r="B405" s="2"/>
      <c r="E405" s="1"/>
      <c r="F405" s="1"/>
    </row>
    <row r="406" spans="2:6" x14ac:dyDescent="0.25">
      <c r="B406" s="2"/>
      <c r="E406" s="1"/>
      <c r="F406" s="1"/>
    </row>
    <row r="407" spans="2:6" x14ac:dyDescent="0.25">
      <c r="B407" s="2"/>
      <c r="E407" s="1"/>
      <c r="F407" s="1"/>
    </row>
    <row r="408" spans="2:6" x14ac:dyDescent="0.25">
      <c r="B408" s="2"/>
      <c r="E408" s="1"/>
      <c r="F408" s="1"/>
    </row>
    <row r="409" spans="2:6" x14ac:dyDescent="0.25">
      <c r="B409" s="2"/>
      <c r="E409" s="1"/>
      <c r="F409" s="1"/>
    </row>
    <row r="410" spans="2:6" x14ac:dyDescent="0.25">
      <c r="B410" s="2"/>
      <c r="E410" s="1"/>
      <c r="F410" s="1"/>
    </row>
    <row r="411" spans="2:6" x14ac:dyDescent="0.25">
      <c r="B411" s="2"/>
      <c r="E411" s="1"/>
      <c r="F411" s="1"/>
    </row>
    <row r="412" spans="2:6" x14ac:dyDescent="0.25">
      <c r="B412" s="2"/>
      <c r="E412" s="1"/>
      <c r="F412" s="1"/>
    </row>
    <row r="413" spans="2:6" x14ac:dyDescent="0.25">
      <c r="B413" s="2"/>
      <c r="E413" s="1"/>
      <c r="F413" s="1"/>
    </row>
    <row r="414" spans="2:6" x14ac:dyDescent="0.25">
      <c r="B414" s="2"/>
      <c r="E414" s="1"/>
      <c r="F414" s="1"/>
    </row>
    <row r="415" spans="2:6" x14ac:dyDescent="0.25">
      <c r="B415" s="2"/>
      <c r="E415" s="1"/>
      <c r="F415" s="1"/>
    </row>
    <row r="416" spans="2:6" x14ac:dyDescent="0.25">
      <c r="B416" s="2"/>
      <c r="E416" s="1"/>
      <c r="F416" s="1"/>
    </row>
    <row r="417" spans="2:6" x14ac:dyDescent="0.25">
      <c r="B417" s="2"/>
      <c r="E417" s="1"/>
      <c r="F417" s="1"/>
    </row>
    <row r="418" spans="2:6" x14ac:dyDescent="0.25">
      <c r="B418" s="2"/>
      <c r="E418" s="1"/>
      <c r="F418" s="1"/>
    </row>
    <row r="419" spans="2:6" x14ac:dyDescent="0.25">
      <c r="B419" s="2"/>
      <c r="E419" s="1"/>
      <c r="F419" s="1"/>
    </row>
    <row r="420" spans="2:6" x14ac:dyDescent="0.25">
      <c r="B420" s="2"/>
      <c r="E420" s="1"/>
      <c r="F420" s="1"/>
    </row>
    <row r="421" spans="2:6" x14ac:dyDescent="0.25">
      <c r="B421" s="2"/>
      <c r="E421" s="1"/>
      <c r="F421" s="1"/>
    </row>
    <row r="422" spans="2:6" x14ac:dyDescent="0.25">
      <c r="B422" s="2"/>
      <c r="E422" s="1"/>
      <c r="F422" s="1"/>
    </row>
    <row r="423" spans="2:6" x14ac:dyDescent="0.25">
      <c r="B423" s="2"/>
      <c r="E423" s="1"/>
      <c r="F423" s="1"/>
    </row>
    <row r="424" spans="2:6" x14ac:dyDescent="0.25">
      <c r="B424" s="2"/>
      <c r="E424" s="1"/>
      <c r="F424" s="1"/>
    </row>
    <row r="425" spans="2:6" x14ac:dyDescent="0.25">
      <c r="B425" s="2"/>
      <c r="E425" s="1"/>
      <c r="F425" s="1"/>
    </row>
    <row r="426" spans="2:6" x14ac:dyDescent="0.25">
      <c r="B426" s="2"/>
      <c r="E426" s="1"/>
      <c r="F426" s="1"/>
    </row>
    <row r="427" spans="2:6" x14ac:dyDescent="0.25">
      <c r="B427" s="2"/>
      <c r="E427" s="1"/>
      <c r="F427" s="1"/>
    </row>
    <row r="428" spans="2:6" x14ac:dyDescent="0.25">
      <c r="B428" s="2"/>
      <c r="E428" s="1"/>
      <c r="F428" s="1"/>
    </row>
    <row r="429" spans="2:6" x14ac:dyDescent="0.25">
      <c r="B429" s="2"/>
      <c r="E429" s="1"/>
      <c r="F429" s="1"/>
    </row>
    <row r="430" spans="2:6" x14ac:dyDescent="0.25">
      <c r="B430" s="2"/>
      <c r="E430" s="1"/>
      <c r="F430" s="1"/>
    </row>
    <row r="431" spans="2:6" x14ac:dyDescent="0.25">
      <c r="B431" s="2"/>
      <c r="E431" s="1"/>
      <c r="F431" s="1"/>
    </row>
    <row r="432" spans="2:6" x14ac:dyDescent="0.25">
      <c r="B432" s="2"/>
      <c r="E432" s="1"/>
      <c r="F432" s="1"/>
    </row>
    <row r="433" spans="2:6" x14ac:dyDescent="0.25">
      <c r="B433" s="2"/>
      <c r="E433" s="1"/>
      <c r="F433" s="1"/>
    </row>
    <row r="434" spans="2:6" x14ac:dyDescent="0.25">
      <c r="B434" s="2"/>
      <c r="E434" s="1"/>
      <c r="F434" s="1"/>
    </row>
    <row r="435" spans="2:6" x14ac:dyDescent="0.25">
      <c r="B435" s="2"/>
      <c r="E435" s="1"/>
      <c r="F435" s="1"/>
    </row>
    <row r="436" spans="2:6" x14ac:dyDescent="0.25">
      <c r="B436" s="2"/>
      <c r="E436" s="1"/>
      <c r="F436" s="1"/>
    </row>
    <row r="437" spans="2:6" x14ac:dyDescent="0.25">
      <c r="B437" s="2"/>
      <c r="E437" s="1"/>
      <c r="F437" s="1"/>
    </row>
    <row r="438" spans="2:6" x14ac:dyDescent="0.25">
      <c r="B438" s="2"/>
      <c r="E438" s="1"/>
      <c r="F438" s="1"/>
    </row>
    <row r="439" spans="2:6" x14ac:dyDescent="0.25">
      <c r="B439" s="2"/>
      <c r="E439" s="1"/>
      <c r="F439" s="1"/>
    </row>
    <row r="440" spans="2:6" x14ac:dyDescent="0.25">
      <c r="B440" s="2"/>
      <c r="E440" s="1"/>
      <c r="F440" s="1"/>
    </row>
    <row r="441" spans="2:6" x14ac:dyDescent="0.25">
      <c r="B441" s="2"/>
      <c r="E441" s="1"/>
      <c r="F441" s="1"/>
    </row>
    <row r="442" spans="2:6" x14ac:dyDescent="0.25">
      <c r="B442" s="2"/>
      <c r="E442" s="1"/>
      <c r="F442" s="1"/>
    </row>
    <row r="443" spans="2:6" x14ac:dyDescent="0.25">
      <c r="B443" s="2"/>
      <c r="E443" s="1"/>
      <c r="F443" s="1"/>
    </row>
    <row r="444" spans="2:6" x14ac:dyDescent="0.25">
      <c r="B444" s="2"/>
      <c r="E444" s="1"/>
      <c r="F444" s="1"/>
    </row>
    <row r="445" spans="2:6" x14ac:dyDescent="0.25">
      <c r="B445" s="2"/>
      <c r="E445" s="1"/>
      <c r="F445" s="1"/>
    </row>
    <row r="446" spans="2:6" x14ac:dyDescent="0.25">
      <c r="B446" s="2"/>
      <c r="E446" s="1"/>
      <c r="F446" s="1"/>
    </row>
    <row r="447" spans="2:6" x14ac:dyDescent="0.25">
      <c r="B447" s="2"/>
      <c r="E447" s="1"/>
      <c r="F447" s="1"/>
    </row>
    <row r="448" spans="2:6" x14ac:dyDescent="0.25">
      <c r="B448" s="2"/>
      <c r="E448" s="1"/>
      <c r="F448" s="1"/>
    </row>
    <row r="449" spans="2:6" x14ac:dyDescent="0.25">
      <c r="B449" s="2"/>
      <c r="E449" s="1"/>
      <c r="F449" s="1"/>
    </row>
    <row r="450" spans="2:6" x14ac:dyDescent="0.25">
      <c r="B450" s="2"/>
      <c r="E450" s="1"/>
      <c r="F450" s="1"/>
    </row>
    <row r="451" spans="2:6" x14ac:dyDescent="0.25">
      <c r="B451" s="2"/>
      <c r="E451" s="1"/>
      <c r="F451" s="1"/>
    </row>
    <row r="452" spans="2:6" x14ac:dyDescent="0.25">
      <c r="B452" s="2"/>
      <c r="E452" s="1"/>
      <c r="F452" s="1"/>
    </row>
    <row r="453" spans="2:6" x14ac:dyDescent="0.25">
      <c r="B453" s="2"/>
      <c r="E453" s="1"/>
      <c r="F453" s="1"/>
    </row>
    <row r="454" spans="2:6" x14ac:dyDescent="0.25">
      <c r="B454" s="2"/>
      <c r="E454" s="1"/>
      <c r="F454" s="1"/>
    </row>
    <row r="455" spans="2:6" x14ac:dyDescent="0.25">
      <c r="B455" s="2"/>
      <c r="E455" s="1"/>
      <c r="F455" s="1"/>
    </row>
    <row r="456" spans="2:6" x14ac:dyDescent="0.25">
      <c r="B456" s="2"/>
      <c r="E456" s="1"/>
      <c r="F456" s="1"/>
    </row>
    <row r="457" spans="2:6" x14ac:dyDescent="0.25">
      <c r="B457" s="2"/>
      <c r="E457" s="1"/>
      <c r="F457" s="1"/>
    </row>
    <row r="458" spans="2:6" x14ac:dyDescent="0.25">
      <c r="B458" s="2"/>
      <c r="E458" s="1"/>
      <c r="F458" s="1"/>
    </row>
    <row r="459" spans="2:6" x14ac:dyDescent="0.25">
      <c r="B459" s="2"/>
      <c r="E459" s="1"/>
      <c r="F459" s="1"/>
    </row>
    <row r="460" spans="2:6" x14ac:dyDescent="0.25">
      <c r="B460" s="2"/>
      <c r="E460" s="1"/>
      <c r="F460" s="1"/>
    </row>
    <row r="461" spans="2:6" x14ac:dyDescent="0.25">
      <c r="B461" s="2"/>
      <c r="E461" s="1"/>
      <c r="F461" s="1"/>
    </row>
    <row r="462" spans="2:6" x14ac:dyDescent="0.25">
      <c r="B462" s="2"/>
      <c r="E462" s="1"/>
      <c r="F462" s="1"/>
    </row>
    <row r="463" spans="2:6" x14ac:dyDescent="0.25">
      <c r="B463" s="2"/>
      <c r="E463" s="1"/>
      <c r="F463" s="1"/>
    </row>
    <row r="464" spans="2:6" x14ac:dyDescent="0.25">
      <c r="B464" s="2"/>
      <c r="E464" s="1"/>
      <c r="F464" s="1"/>
    </row>
    <row r="465" spans="2:6" x14ac:dyDescent="0.25">
      <c r="B465" s="2"/>
      <c r="E465" s="1"/>
      <c r="F465" s="1"/>
    </row>
    <row r="466" spans="2:6" x14ac:dyDescent="0.25">
      <c r="B466" s="2"/>
      <c r="E466" s="1"/>
      <c r="F466" s="1"/>
    </row>
    <row r="467" spans="2:6" x14ac:dyDescent="0.25">
      <c r="B467" s="2"/>
      <c r="E467" s="1"/>
      <c r="F467" s="1"/>
    </row>
    <row r="468" spans="2:6" x14ac:dyDescent="0.25">
      <c r="B468" s="2"/>
      <c r="E468" s="1"/>
      <c r="F468" s="1"/>
    </row>
    <row r="469" spans="2:6" x14ac:dyDescent="0.25">
      <c r="B469" s="2"/>
      <c r="E469" s="1"/>
      <c r="F469" s="1"/>
    </row>
    <row r="470" spans="2:6" x14ac:dyDescent="0.25">
      <c r="B470" s="2"/>
      <c r="E470" s="1"/>
      <c r="F470" s="1"/>
    </row>
    <row r="471" spans="2:6" x14ac:dyDescent="0.25">
      <c r="B471" s="2"/>
      <c r="E471" s="1"/>
      <c r="F471" s="1"/>
    </row>
    <row r="472" spans="2:6" x14ac:dyDescent="0.25">
      <c r="B472" s="2"/>
      <c r="E472" s="1"/>
      <c r="F472" s="1"/>
    </row>
    <row r="473" spans="2:6" x14ac:dyDescent="0.25">
      <c r="B473" s="2"/>
      <c r="E473" s="1"/>
      <c r="F473" s="1"/>
    </row>
    <row r="474" spans="2:6" x14ac:dyDescent="0.25">
      <c r="B474" s="2"/>
      <c r="E474" s="1"/>
      <c r="F474" s="1"/>
    </row>
    <row r="475" spans="2:6" x14ac:dyDescent="0.25">
      <c r="B475" s="2"/>
      <c r="E475" s="1"/>
      <c r="F475" s="1"/>
    </row>
    <row r="476" spans="2:6" x14ac:dyDescent="0.25">
      <c r="B476" s="2"/>
      <c r="E476" s="1"/>
      <c r="F476" s="1"/>
    </row>
    <row r="477" spans="2:6" x14ac:dyDescent="0.25">
      <c r="B477" s="2"/>
      <c r="E477" s="1"/>
      <c r="F477" s="1"/>
    </row>
    <row r="478" spans="2:6" x14ac:dyDescent="0.25">
      <c r="B478" s="2"/>
      <c r="E478" s="1"/>
      <c r="F478" s="1"/>
    </row>
    <row r="479" spans="2:6" x14ac:dyDescent="0.25">
      <c r="B479" s="2"/>
      <c r="E479" s="1"/>
      <c r="F479" s="1"/>
    </row>
    <row r="480" spans="2:6" x14ac:dyDescent="0.25">
      <c r="B480" s="2"/>
      <c r="E480" s="1"/>
      <c r="F480" s="1"/>
    </row>
    <row r="481" spans="2:6" x14ac:dyDescent="0.25">
      <c r="B481" s="2"/>
      <c r="E481" s="1"/>
      <c r="F481" s="1"/>
    </row>
    <row r="482" spans="2:6" x14ac:dyDescent="0.25">
      <c r="B482" s="2"/>
      <c r="E482" s="1"/>
      <c r="F482" s="1"/>
    </row>
    <row r="483" spans="2:6" x14ac:dyDescent="0.25">
      <c r="B483" s="2"/>
      <c r="E483" s="1"/>
      <c r="F483" s="1"/>
    </row>
    <row r="484" spans="2:6" x14ac:dyDescent="0.25">
      <c r="B484" s="2"/>
      <c r="E484" s="1"/>
      <c r="F484" s="1"/>
    </row>
    <row r="485" spans="2:6" x14ac:dyDescent="0.25">
      <c r="B485" s="2"/>
      <c r="E485" s="1"/>
      <c r="F485" s="1"/>
    </row>
    <row r="486" spans="2:6" x14ac:dyDescent="0.25">
      <c r="B486" s="2"/>
      <c r="E486" s="1"/>
      <c r="F486" s="1"/>
    </row>
    <row r="487" spans="2:6" x14ac:dyDescent="0.25">
      <c r="B487" s="2"/>
      <c r="E487" s="1"/>
      <c r="F487" s="1"/>
    </row>
    <row r="488" spans="2:6" x14ac:dyDescent="0.25">
      <c r="B488" s="2"/>
      <c r="E488" s="1"/>
      <c r="F488" s="1"/>
    </row>
    <row r="489" spans="2:6" x14ac:dyDescent="0.25">
      <c r="B489" s="2"/>
      <c r="E489" s="1"/>
      <c r="F489" s="1"/>
    </row>
    <row r="490" spans="2:6" x14ac:dyDescent="0.25">
      <c r="B490" s="2"/>
      <c r="E490" s="1"/>
      <c r="F490" s="1"/>
    </row>
    <row r="491" spans="2:6" x14ac:dyDescent="0.25">
      <c r="B491" s="2"/>
      <c r="E491" s="1"/>
      <c r="F491" s="1"/>
    </row>
    <row r="492" spans="2:6" x14ac:dyDescent="0.25">
      <c r="B492" s="2"/>
      <c r="E492" s="1"/>
      <c r="F492" s="1"/>
    </row>
    <row r="493" spans="2:6" x14ac:dyDescent="0.25">
      <c r="B493" s="2"/>
      <c r="E493" s="1"/>
      <c r="F493" s="1"/>
    </row>
    <row r="494" spans="2:6" x14ac:dyDescent="0.25">
      <c r="B494" s="2"/>
      <c r="E494" s="1"/>
      <c r="F494" s="1"/>
    </row>
    <row r="495" spans="2:6" x14ac:dyDescent="0.25">
      <c r="B495" s="2"/>
      <c r="E495" s="1"/>
      <c r="F495" s="1"/>
    </row>
    <row r="496" spans="2:6" x14ac:dyDescent="0.25">
      <c r="B496" s="2"/>
      <c r="E496" s="1"/>
      <c r="F496" s="1"/>
    </row>
    <row r="497" spans="2:6" x14ac:dyDescent="0.25">
      <c r="B497" s="2"/>
      <c r="E497" s="1"/>
      <c r="F497" s="1"/>
    </row>
    <row r="498" spans="2:6" x14ac:dyDescent="0.25">
      <c r="B498" s="2"/>
      <c r="E498" s="1"/>
      <c r="F498" s="1"/>
    </row>
    <row r="499" spans="2:6" x14ac:dyDescent="0.25">
      <c r="B499" s="2"/>
      <c r="E499" s="1"/>
      <c r="F499" s="1"/>
    </row>
    <row r="500" spans="2:6" x14ac:dyDescent="0.25">
      <c r="B500" s="2"/>
      <c r="E500" s="1"/>
      <c r="F500" s="1"/>
    </row>
    <row r="501" spans="2:6" x14ac:dyDescent="0.25">
      <c r="B501" s="2"/>
      <c r="E501" s="1"/>
      <c r="F501" s="1"/>
    </row>
    <row r="502" spans="2:6" x14ac:dyDescent="0.25">
      <c r="B502" s="2"/>
      <c r="E502" s="1"/>
      <c r="F502" s="1"/>
    </row>
    <row r="503" spans="2:6" x14ac:dyDescent="0.25">
      <c r="B503" s="2"/>
      <c r="E503" s="1"/>
      <c r="F503" s="1"/>
    </row>
    <row r="504" spans="2:6" x14ac:dyDescent="0.25">
      <c r="B504" s="2"/>
      <c r="E504" s="1"/>
      <c r="F504" s="1"/>
    </row>
    <row r="505" spans="2:6" x14ac:dyDescent="0.25">
      <c r="B505" s="2"/>
      <c r="E505" s="1"/>
      <c r="F505" s="1"/>
    </row>
    <row r="506" spans="2:6" x14ac:dyDescent="0.25">
      <c r="B506" s="2"/>
      <c r="E506" s="1"/>
      <c r="F506" s="1"/>
    </row>
    <row r="507" spans="2:6" x14ac:dyDescent="0.25">
      <c r="B507" s="2"/>
      <c r="E507" s="1"/>
      <c r="F507" s="1"/>
    </row>
    <row r="508" spans="2:6" x14ac:dyDescent="0.25">
      <c r="B508" s="2"/>
      <c r="E508" s="1"/>
      <c r="F508" s="1"/>
    </row>
    <row r="509" spans="2:6" x14ac:dyDescent="0.25">
      <c r="B509" s="2"/>
      <c r="E509" s="1"/>
      <c r="F509" s="1"/>
    </row>
    <row r="510" spans="2:6" x14ac:dyDescent="0.25">
      <c r="B510" s="2"/>
      <c r="E510" s="1"/>
      <c r="F510" s="1"/>
    </row>
    <row r="511" spans="2:6" x14ac:dyDescent="0.25">
      <c r="B511" s="2"/>
      <c r="E511" s="1"/>
      <c r="F511" s="1"/>
    </row>
    <row r="512" spans="2:6" x14ac:dyDescent="0.25">
      <c r="B512" s="2"/>
      <c r="E512" s="1"/>
      <c r="F512" s="1"/>
    </row>
    <row r="513" spans="2:6" x14ac:dyDescent="0.25">
      <c r="B513" s="2"/>
      <c r="E513" s="1"/>
      <c r="F513" s="1"/>
    </row>
    <row r="514" spans="2:6" x14ac:dyDescent="0.25">
      <c r="B514" s="2"/>
      <c r="E514" s="1"/>
      <c r="F514" s="1"/>
    </row>
    <row r="515" spans="2:6" x14ac:dyDescent="0.25">
      <c r="B515" s="2"/>
      <c r="E515" s="1"/>
      <c r="F515" s="1"/>
    </row>
    <row r="516" spans="2:6" x14ac:dyDescent="0.25">
      <c r="B516" s="2"/>
      <c r="E516" s="1"/>
      <c r="F516" s="1"/>
    </row>
    <row r="517" spans="2:6" x14ac:dyDescent="0.25">
      <c r="B517" s="2"/>
      <c r="E517" s="1"/>
      <c r="F517" s="1"/>
    </row>
    <row r="518" spans="2:6" x14ac:dyDescent="0.25">
      <c r="B518" s="2"/>
      <c r="E518" s="1"/>
      <c r="F518" s="1"/>
    </row>
    <row r="519" spans="2:6" x14ac:dyDescent="0.25">
      <c r="B519" s="2"/>
      <c r="E519" s="1"/>
      <c r="F519" s="1"/>
    </row>
    <row r="520" spans="2:6" x14ac:dyDescent="0.25">
      <c r="B520" s="2"/>
      <c r="E520" s="1"/>
      <c r="F520" s="1"/>
    </row>
    <row r="521" spans="2:6" x14ac:dyDescent="0.25">
      <c r="B521" s="2"/>
      <c r="E521" s="1"/>
      <c r="F521" s="1"/>
    </row>
    <row r="522" spans="2:6" x14ac:dyDescent="0.25">
      <c r="B522" s="2"/>
      <c r="E522" s="1"/>
      <c r="F522" s="1"/>
    </row>
    <row r="523" spans="2:6" x14ac:dyDescent="0.25">
      <c r="B523" s="2"/>
      <c r="E523" s="1"/>
      <c r="F523" s="1"/>
    </row>
    <row r="524" spans="2:6" x14ac:dyDescent="0.25">
      <c r="B524" s="2"/>
      <c r="E524" s="1"/>
      <c r="F524" s="1"/>
    </row>
    <row r="525" spans="2:6" x14ac:dyDescent="0.25">
      <c r="B525" s="2"/>
      <c r="E525" s="1"/>
      <c r="F525" s="1"/>
    </row>
    <row r="526" spans="2:6" x14ac:dyDescent="0.25">
      <c r="B526" s="2"/>
      <c r="E526" s="1"/>
      <c r="F526" s="1"/>
    </row>
    <row r="527" spans="2:6" x14ac:dyDescent="0.25">
      <c r="B527" s="2"/>
      <c r="E527" s="1"/>
      <c r="F527" s="1"/>
    </row>
    <row r="528" spans="2:6" x14ac:dyDescent="0.25">
      <c r="B528" s="2"/>
      <c r="E528" s="1"/>
      <c r="F528" s="1"/>
    </row>
    <row r="529" spans="2:6" x14ac:dyDescent="0.25">
      <c r="B529" s="2"/>
      <c r="E529" s="1"/>
      <c r="F529" s="1"/>
    </row>
    <row r="530" spans="2:6" x14ac:dyDescent="0.25">
      <c r="B530" s="2"/>
      <c r="E530" s="1"/>
      <c r="F530" s="1"/>
    </row>
    <row r="531" spans="2:6" x14ac:dyDescent="0.25">
      <c r="B531" s="2"/>
      <c r="E531" s="1"/>
      <c r="F531" s="1"/>
    </row>
    <row r="532" spans="2:6" x14ac:dyDescent="0.25">
      <c r="B532" s="2"/>
      <c r="E532" s="1"/>
      <c r="F532" s="1"/>
    </row>
    <row r="533" spans="2:6" x14ac:dyDescent="0.25">
      <c r="B533" s="2"/>
      <c r="E533" s="1"/>
      <c r="F533" s="1"/>
    </row>
    <row r="534" spans="2:6" x14ac:dyDescent="0.25">
      <c r="B534" s="2"/>
      <c r="E534" s="1"/>
      <c r="F534" s="1"/>
    </row>
    <row r="535" spans="2:6" x14ac:dyDescent="0.25">
      <c r="B535" s="2"/>
      <c r="E535" s="1"/>
      <c r="F535" s="1"/>
    </row>
    <row r="536" spans="2:6" x14ac:dyDescent="0.25">
      <c r="B536" s="2"/>
      <c r="E536" s="1"/>
      <c r="F536" s="1"/>
    </row>
    <row r="537" spans="2:6" x14ac:dyDescent="0.25">
      <c r="B537" s="2"/>
      <c r="E537" s="1"/>
      <c r="F537" s="1"/>
    </row>
    <row r="538" spans="2:6" x14ac:dyDescent="0.25">
      <c r="B538" s="2"/>
      <c r="E538" s="1"/>
      <c r="F538" s="1"/>
    </row>
    <row r="539" spans="2:6" x14ac:dyDescent="0.25">
      <c r="B539" s="2"/>
      <c r="E539" s="1"/>
      <c r="F539" s="1"/>
    </row>
    <row r="540" spans="2:6" x14ac:dyDescent="0.25">
      <c r="B540" s="2"/>
      <c r="E540" s="1"/>
      <c r="F540" s="1"/>
    </row>
    <row r="541" spans="2:6" x14ac:dyDescent="0.25">
      <c r="B541" s="2"/>
      <c r="E541" s="1"/>
      <c r="F541" s="1"/>
    </row>
    <row r="542" spans="2:6" x14ac:dyDescent="0.25">
      <c r="B542" s="2"/>
      <c r="E542" s="1"/>
      <c r="F542" s="1"/>
    </row>
    <row r="543" spans="2:6" x14ac:dyDescent="0.25">
      <c r="B543" s="2"/>
      <c r="E543" s="1"/>
      <c r="F543" s="1"/>
    </row>
    <row r="544" spans="2:6" x14ac:dyDescent="0.25">
      <c r="B544" s="2"/>
      <c r="E544" s="1"/>
      <c r="F544" s="1"/>
    </row>
    <row r="545" spans="2:6" x14ac:dyDescent="0.25">
      <c r="B545" s="2"/>
      <c r="E545" s="1"/>
      <c r="F545" s="1"/>
    </row>
    <row r="546" spans="2:6" x14ac:dyDescent="0.25">
      <c r="B546" s="2"/>
      <c r="E546" s="1"/>
      <c r="F546" s="1"/>
    </row>
    <row r="547" spans="2:6" x14ac:dyDescent="0.25">
      <c r="B547" s="2"/>
      <c r="E547" s="1"/>
      <c r="F547" s="1"/>
    </row>
    <row r="548" spans="2:6" x14ac:dyDescent="0.25">
      <c r="B548" s="2"/>
      <c r="E548" s="1"/>
      <c r="F548" s="1"/>
    </row>
    <row r="549" spans="2:6" x14ac:dyDescent="0.25">
      <c r="B549" s="2"/>
      <c r="E549" s="1"/>
      <c r="F549" s="1"/>
    </row>
    <row r="550" spans="2:6" x14ac:dyDescent="0.25">
      <c r="B550" s="2"/>
      <c r="E550" s="1"/>
      <c r="F550" s="1"/>
    </row>
    <row r="551" spans="2:6" x14ac:dyDescent="0.25">
      <c r="B551" s="2"/>
      <c r="E551" s="1"/>
      <c r="F551" s="1"/>
    </row>
    <row r="552" spans="2:6" x14ac:dyDescent="0.25">
      <c r="B552" s="2"/>
      <c r="E552" s="1"/>
      <c r="F552" s="1"/>
    </row>
    <row r="553" spans="2:6" x14ac:dyDescent="0.25">
      <c r="B553" s="2"/>
      <c r="E553" s="1"/>
      <c r="F553" s="1"/>
    </row>
    <row r="554" spans="2:6" x14ac:dyDescent="0.25">
      <c r="B554" s="2"/>
      <c r="E554" s="1"/>
      <c r="F554" s="1"/>
    </row>
    <row r="555" spans="2:6" x14ac:dyDescent="0.25">
      <c r="B555" s="2"/>
      <c r="E555" s="1"/>
      <c r="F555" s="1"/>
    </row>
    <row r="556" spans="2:6" x14ac:dyDescent="0.25">
      <c r="B556" s="2"/>
      <c r="E556" s="1"/>
      <c r="F556" s="1"/>
    </row>
    <row r="557" spans="2:6" x14ac:dyDescent="0.25">
      <c r="B557" s="2"/>
      <c r="E557" s="1"/>
      <c r="F557" s="1"/>
    </row>
    <row r="558" spans="2:6" x14ac:dyDescent="0.25">
      <c r="B558" s="2"/>
      <c r="E558" s="1"/>
      <c r="F558" s="1"/>
    </row>
    <row r="559" spans="2:6" x14ac:dyDescent="0.25">
      <c r="B559" s="2"/>
      <c r="E559" s="1"/>
      <c r="F559" s="1"/>
    </row>
    <row r="560" spans="2:6" x14ac:dyDescent="0.25">
      <c r="B560" s="2"/>
      <c r="E560" s="1"/>
      <c r="F560" s="1"/>
    </row>
    <row r="561" spans="2:6" x14ac:dyDescent="0.25">
      <c r="B561" s="2"/>
      <c r="E561" s="1"/>
      <c r="F561" s="1"/>
    </row>
    <row r="562" spans="2:6" x14ac:dyDescent="0.25">
      <c r="B562" s="2"/>
      <c r="E562" s="1"/>
      <c r="F562" s="1"/>
    </row>
    <row r="563" spans="2:6" x14ac:dyDescent="0.25">
      <c r="B563" s="2"/>
      <c r="E563" s="1"/>
      <c r="F563" s="1"/>
    </row>
    <row r="564" spans="2:6" x14ac:dyDescent="0.25">
      <c r="B564" s="2"/>
      <c r="E564" s="1"/>
      <c r="F564" s="1"/>
    </row>
    <row r="565" spans="2:6" x14ac:dyDescent="0.25">
      <c r="B565" s="2"/>
      <c r="E565" s="1"/>
      <c r="F565" s="1"/>
    </row>
    <row r="566" spans="2:6" x14ac:dyDescent="0.25">
      <c r="B566" s="2"/>
      <c r="E566" s="1"/>
      <c r="F566" s="1"/>
    </row>
    <row r="567" spans="2:6" x14ac:dyDescent="0.25">
      <c r="B567" s="2"/>
      <c r="E567" s="1"/>
      <c r="F567" s="1"/>
    </row>
    <row r="568" spans="2:6" x14ac:dyDescent="0.25">
      <c r="B568" s="2"/>
      <c r="E568" s="1"/>
      <c r="F568" s="1"/>
    </row>
    <row r="569" spans="2:6" x14ac:dyDescent="0.25">
      <c r="B569" s="2"/>
      <c r="E569" s="1"/>
    </row>
    <row r="570" spans="2:6" x14ac:dyDescent="0.25">
      <c r="B570" s="2"/>
      <c r="E570" s="1"/>
    </row>
    <row r="571" spans="2:6" x14ac:dyDescent="0.25">
      <c r="B571" s="2"/>
      <c r="E571" s="1"/>
    </row>
    <row r="572" spans="2:6" x14ac:dyDescent="0.25">
      <c r="B572" s="2"/>
      <c r="E572" s="1"/>
    </row>
    <row r="573" spans="2:6" x14ac:dyDescent="0.25">
      <c r="B573" s="2"/>
      <c r="E573" s="1"/>
    </row>
    <row r="574" spans="2:6" x14ac:dyDescent="0.25">
      <c r="B574" s="2"/>
      <c r="E574" s="1"/>
    </row>
    <row r="575" spans="2:6" x14ac:dyDescent="0.25">
      <c r="B575" s="2"/>
      <c r="E575" s="1"/>
    </row>
    <row r="576" spans="2:6" x14ac:dyDescent="0.25">
      <c r="B576" s="2"/>
      <c r="E576" s="1"/>
    </row>
    <row r="577" spans="2:5" x14ac:dyDescent="0.25">
      <c r="B577" s="2"/>
      <c r="E577" s="1"/>
    </row>
    <row r="578" spans="2:5" x14ac:dyDescent="0.25">
      <c r="B578" s="2"/>
      <c r="E578" s="1"/>
    </row>
    <row r="579" spans="2:5" x14ac:dyDescent="0.25">
      <c r="B579" s="2"/>
      <c r="E579" s="1"/>
    </row>
    <row r="580" spans="2:5" x14ac:dyDescent="0.25">
      <c r="B580" s="2"/>
      <c r="E580" s="1"/>
    </row>
    <row r="581" spans="2:5" x14ac:dyDescent="0.25">
      <c r="B581" s="2"/>
      <c r="E581" s="1"/>
    </row>
    <row r="582" spans="2:5" x14ac:dyDescent="0.25">
      <c r="B582" s="2"/>
      <c r="E582" s="1"/>
    </row>
    <row r="583" spans="2:5" x14ac:dyDescent="0.25">
      <c r="B583" s="2"/>
      <c r="E583" s="1"/>
    </row>
    <row r="584" spans="2:5" x14ac:dyDescent="0.25">
      <c r="B584" s="2"/>
      <c r="E584" s="1"/>
    </row>
    <row r="585" spans="2:5" x14ac:dyDescent="0.25">
      <c r="B585" s="2"/>
      <c r="E585" s="1"/>
    </row>
    <row r="586" spans="2:5" x14ac:dyDescent="0.25">
      <c r="B586" s="2"/>
      <c r="E586" s="1"/>
    </row>
    <row r="587" spans="2:5" x14ac:dyDescent="0.25">
      <c r="B587" s="2"/>
      <c r="E587" s="1"/>
    </row>
    <row r="588" spans="2:5" x14ac:dyDescent="0.25">
      <c r="B588" s="2"/>
      <c r="E588" s="1"/>
    </row>
    <row r="589" spans="2:5" x14ac:dyDescent="0.25">
      <c r="B589" s="2"/>
      <c r="E589" s="1"/>
    </row>
    <row r="590" spans="2:5" x14ac:dyDescent="0.25">
      <c r="B590" s="2"/>
      <c r="E590" s="1"/>
    </row>
    <row r="591" spans="2:5" x14ac:dyDescent="0.25">
      <c r="B591" s="2"/>
      <c r="E591" s="1"/>
    </row>
    <row r="592" spans="2:5" x14ac:dyDescent="0.25">
      <c r="B592" s="2"/>
      <c r="E592" s="1"/>
    </row>
    <row r="593" spans="2:5" x14ac:dyDescent="0.25">
      <c r="B593" s="2"/>
      <c r="E593" s="1"/>
    </row>
    <row r="594" spans="2:5" x14ac:dyDescent="0.25">
      <c r="B594" s="2"/>
      <c r="E594" s="1"/>
    </row>
    <row r="595" spans="2:5" x14ac:dyDescent="0.25">
      <c r="B595" s="2"/>
      <c r="E595" s="1"/>
    </row>
    <row r="596" spans="2:5" x14ac:dyDescent="0.25">
      <c r="B596" s="2"/>
      <c r="E596" s="1"/>
    </row>
    <row r="597" spans="2:5" x14ac:dyDescent="0.25">
      <c r="B597" s="2"/>
      <c r="E597" s="1"/>
    </row>
    <row r="598" spans="2:5" x14ac:dyDescent="0.25">
      <c r="B598" s="2"/>
      <c r="E598" s="1"/>
    </row>
    <row r="599" spans="2:5" x14ac:dyDescent="0.25">
      <c r="B599" s="2"/>
      <c r="E599" s="1"/>
    </row>
    <row r="600" spans="2:5" x14ac:dyDescent="0.25">
      <c r="B600" s="2"/>
      <c r="E600" s="1"/>
    </row>
    <row r="601" spans="2:5" x14ac:dyDescent="0.25">
      <c r="B601" s="2"/>
      <c r="E601" s="1"/>
    </row>
    <row r="602" spans="2:5" x14ac:dyDescent="0.25">
      <c r="B602" s="2"/>
      <c r="E602" s="1"/>
    </row>
    <row r="603" spans="2:5" x14ac:dyDescent="0.25">
      <c r="B603" s="2"/>
      <c r="E603" s="1"/>
    </row>
    <row r="604" spans="2:5" x14ac:dyDescent="0.25">
      <c r="B604" s="2"/>
      <c r="E604" s="1"/>
    </row>
    <row r="605" spans="2:5" x14ac:dyDescent="0.25">
      <c r="B605" s="2"/>
      <c r="E605" s="1"/>
    </row>
    <row r="606" spans="2:5" x14ac:dyDescent="0.25">
      <c r="B606" s="2"/>
      <c r="E606" s="1"/>
    </row>
    <row r="607" spans="2:5" x14ac:dyDescent="0.25">
      <c r="B607" s="2"/>
      <c r="E607" s="1"/>
    </row>
    <row r="608" spans="2:5" x14ac:dyDescent="0.25">
      <c r="B608" s="2"/>
      <c r="E608" s="1"/>
    </row>
    <row r="609" spans="2:5" x14ac:dyDescent="0.25">
      <c r="B609" s="2"/>
      <c r="E609" s="1"/>
    </row>
    <row r="610" spans="2:5" x14ac:dyDescent="0.25">
      <c r="B610" s="2"/>
      <c r="E610" s="1"/>
    </row>
    <row r="611" spans="2:5" x14ac:dyDescent="0.25">
      <c r="B611" s="2"/>
      <c r="E611" s="1"/>
    </row>
    <row r="612" spans="2:5" x14ac:dyDescent="0.25">
      <c r="B612" s="2"/>
      <c r="E612" s="1"/>
    </row>
    <row r="613" spans="2:5" x14ac:dyDescent="0.25">
      <c r="B613" s="2"/>
      <c r="E613" s="1"/>
    </row>
    <row r="614" spans="2:5" x14ac:dyDescent="0.25">
      <c r="B614" s="2"/>
      <c r="E614" s="1"/>
    </row>
    <row r="615" spans="2:5" x14ac:dyDescent="0.25">
      <c r="B615" s="2"/>
      <c r="E615" s="1"/>
    </row>
    <row r="616" spans="2:5" x14ac:dyDescent="0.25">
      <c r="B616" s="2"/>
      <c r="E616" s="1"/>
    </row>
    <row r="617" spans="2:5" x14ac:dyDescent="0.25">
      <c r="B617" s="2"/>
      <c r="E617" s="1"/>
    </row>
    <row r="618" spans="2:5" x14ac:dyDescent="0.25">
      <c r="B618" s="2"/>
      <c r="E618" s="1"/>
    </row>
    <row r="619" spans="2:5" x14ac:dyDescent="0.25">
      <c r="B619" s="2"/>
      <c r="E619" s="1"/>
    </row>
    <row r="620" spans="2:5" x14ac:dyDescent="0.25">
      <c r="B620" s="2"/>
      <c r="E620" s="1"/>
    </row>
    <row r="621" spans="2:5" x14ac:dyDescent="0.25">
      <c r="B621" s="2"/>
      <c r="E621" s="1"/>
    </row>
    <row r="622" spans="2:5" x14ac:dyDescent="0.25">
      <c r="B622" s="2"/>
      <c r="E622" s="1"/>
    </row>
    <row r="623" spans="2:5" x14ac:dyDescent="0.25">
      <c r="B623" s="2"/>
      <c r="E623" s="1"/>
    </row>
    <row r="624" spans="2:5" x14ac:dyDescent="0.25">
      <c r="B624" s="2"/>
      <c r="E624" s="1"/>
    </row>
    <row r="625" spans="2:5" x14ac:dyDescent="0.25">
      <c r="B625" s="2"/>
      <c r="E625" s="1"/>
    </row>
    <row r="626" spans="2:5" x14ac:dyDescent="0.25">
      <c r="B626" s="2"/>
      <c r="E626" s="1"/>
    </row>
    <row r="627" spans="2:5" x14ac:dyDescent="0.25">
      <c r="B627" s="2"/>
      <c r="E627" s="1"/>
    </row>
    <row r="628" spans="2:5" x14ac:dyDescent="0.25">
      <c r="B628" s="2"/>
      <c r="E628" s="1"/>
    </row>
    <row r="629" spans="2:5" x14ac:dyDescent="0.25">
      <c r="B629" s="2"/>
      <c r="E629" s="1"/>
    </row>
    <row r="630" spans="2:5" x14ac:dyDescent="0.25">
      <c r="B630" s="2"/>
      <c r="E630" s="1"/>
    </row>
    <row r="631" spans="2:5" x14ac:dyDescent="0.25">
      <c r="B631" s="2"/>
      <c r="E631" s="1"/>
    </row>
    <row r="632" spans="2:5" x14ac:dyDescent="0.25">
      <c r="B632" s="2"/>
      <c r="E632" s="1"/>
    </row>
    <row r="633" spans="2:5" x14ac:dyDescent="0.25">
      <c r="B633" s="2"/>
      <c r="E633" s="1"/>
    </row>
    <row r="634" spans="2:5" x14ac:dyDescent="0.25">
      <c r="B634" s="2"/>
      <c r="E634" s="1"/>
    </row>
    <row r="635" spans="2:5" x14ac:dyDescent="0.25">
      <c r="B635" s="2"/>
      <c r="E635" s="1"/>
    </row>
    <row r="636" spans="2:5" x14ac:dyDescent="0.25">
      <c r="B636" s="2"/>
      <c r="E636" s="1"/>
    </row>
    <row r="637" spans="2:5" x14ac:dyDescent="0.25">
      <c r="B637" s="2"/>
      <c r="E637" s="1"/>
    </row>
    <row r="638" spans="2:5" x14ac:dyDescent="0.25">
      <c r="B638" s="2"/>
      <c r="E638" s="1"/>
    </row>
    <row r="639" spans="2:5" x14ac:dyDescent="0.25">
      <c r="B639" s="2"/>
      <c r="E639" s="1"/>
    </row>
    <row r="640" spans="2:5" x14ac:dyDescent="0.25">
      <c r="B640" s="2"/>
      <c r="E640" s="1"/>
    </row>
    <row r="641" spans="2:5" x14ac:dyDescent="0.25">
      <c r="B641" s="2"/>
      <c r="E641" s="1"/>
    </row>
    <row r="642" spans="2:5" x14ac:dyDescent="0.25">
      <c r="B642" s="2"/>
      <c r="E642" s="1"/>
    </row>
    <row r="643" spans="2:5" x14ac:dyDescent="0.25">
      <c r="B643" s="2"/>
      <c r="E643" s="1"/>
    </row>
    <row r="644" spans="2:5" x14ac:dyDescent="0.25">
      <c r="B644" s="2"/>
      <c r="E644" s="1"/>
    </row>
    <row r="645" spans="2:5" x14ac:dyDescent="0.25">
      <c r="B645" s="2"/>
      <c r="E645" s="1"/>
    </row>
    <row r="646" spans="2:5" x14ac:dyDescent="0.25">
      <c r="B646" s="2"/>
      <c r="E646" s="1"/>
    </row>
    <row r="647" spans="2:5" x14ac:dyDescent="0.25">
      <c r="B647" s="2"/>
      <c r="E647" s="1"/>
    </row>
    <row r="648" spans="2:5" x14ac:dyDescent="0.25">
      <c r="B648" s="2"/>
      <c r="E648" s="1"/>
    </row>
    <row r="649" spans="2:5" x14ac:dyDescent="0.25">
      <c r="B649" s="2"/>
      <c r="E649" s="1"/>
    </row>
    <row r="650" spans="2:5" x14ac:dyDescent="0.25">
      <c r="B650" s="2"/>
      <c r="E650" s="1"/>
    </row>
    <row r="651" spans="2:5" x14ac:dyDescent="0.25">
      <c r="B651" s="2"/>
      <c r="E651" s="1"/>
    </row>
    <row r="652" spans="2:5" x14ac:dyDescent="0.25">
      <c r="B652" s="2"/>
      <c r="E652" s="1"/>
    </row>
    <row r="653" spans="2:5" x14ac:dyDescent="0.25">
      <c r="B653" s="2"/>
      <c r="E653" s="1"/>
    </row>
    <row r="654" spans="2:5" x14ac:dyDescent="0.25">
      <c r="B654" s="2"/>
      <c r="E654" s="1"/>
    </row>
    <row r="655" spans="2:5" x14ac:dyDescent="0.25">
      <c r="B655" s="2"/>
      <c r="E655" s="1"/>
    </row>
    <row r="656" spans="2:5" x14ac:dyDescent="0.25">
      <c r="B656" s="2"/>
      <c r="E656" s="1"/>
    </row>
    <row r="657" spans="2:5" x14ac:dyDescent="0.25">
      <c r="B657" s="2"/>
      <c r="E657" s="1"/>
    </row>
    <row r="658" spans="2:5" x14ac:dyDescent="0.25">
      <c r="B658" s="2"/>
      <c r="E658" s="1"/>
    </row>
    <row r="659" spans="2:5" x14ac:dyDescent="0.25">
      <c r="B659" s="2"/>
      <c r="E659" s="1"/>
    </row>
    <row r="660" spans="2:5" x14ac:dyDescent="0.25">
      <c r="B660" s="2"/>
      <c r="E660" s="1"/>
    </row>
    <row r="661" spans="2:5" x14ac:dyDescent="0.25">
      <c r="B661" s="2"/>
      <c r="E661" s="1"/>
    </row>
    <row r="662" spans="2:5" x14ac:dyDescent="0.25">
      <c r="B662" s="2"/>
      <c r="E662" s="1"/>
    </row>
    <row r="663" spans="2:5" x14ac:dyDescent="0.25">
      <c r="B663" s="2"/>
      <c r="E663" s="1"/>
    </row>
    <row r="664" spans="2:5" x14ac:dyDescent="0.25">
      <c r="B664" s="2"/>
      <c r="E664" s="1"/>
    </row>
    <row r="665" spans="2:5" x14ac:dyDescent="0.25">
      <c r="B665" s="2"/>
      <c r="E665" s="1"/>
    </row>
    <row r="666" spans="2:5" x14ac:dyDescent="0.25">
      <c r="B666" s="2"/>
      <c r="E666" s="1"/>
    </row>
    <row r="667" spans="2:5" x14ac:dyDescent="0.25">
      <c r="B667" s="2"/>
      <c r="E667" s="1"/>
    </row>
    <row r="668" spans="2:5" x14ac:dyDescent="0.25">
      <c r="B668" s="2"/>
      <c r="E668" s="1"/>
    </row>
    <row r="669" spans="2:5" x14ac:dyDescent="0.25">
      <c r="B669" s="2"/>
      <c r="E669" s="1"/>
    </row>
    <row r="670" spans="2:5" x14ac:dyDescent="0.25">
      <c r="B670" s="2"/>
      <c r="E670" s="1"/>
    </row>
    <row r="671" spans="2:5" x14ac:dyDescent="0.25">
      <c r="B671" s="2"/>
      <c r="E671" s="1"/>
    </row>
    <row r="672" spans="2:5" x14ac:dyDescent="0.25">
      <c r="B672" s="2"/>
      <c r="E672" s="1"/>
    </row>
    <row r="673" spans="2:5" x14ac:dyDescent="0.25">
      <c r="B673" s="2"/>
      <c r="E673" s="1"/>
    </row>
    <row r="674" spans="2:5" x14ac:dyDescent="0.25">
      <c r="B674" s="2"/>
      <c r="E674" s="1"/>
    </row>
    <row r="675" spans="2:5" x14ac:dyDescent="0.25">
      <c r="B675" s="2"/>
      <c r="E675" s="1"/>
    </row>
    <row r="676" spans="2:5" x14ac:dyDescent="0.25">
      <c r="B676" s="2"/>
      <c r="E676" s="1"/>
    </row>
    <row r="677" spans="2:5" x14ac:dyDescent="0.25">
      <c r="B677" s="2"/>
      <c r="E677" s="1"/>
    </row>
    <row r="678" spans="2:5" x14ac:dyDescent="0.25">
      <c r="B678" s="2"/>
      <c r="E678" s="1"/>
    </row>
    <row r="679" spans="2:5" x14ac:dyDescent="0.25">
      <c r="B679" s="2"/>
      <c r="E679" s="1"/>
    </row>
    <row r="680" spans="2:5" x14ac:dyDescent="0.25">
      <c r="B680" s="2"/>
      <c r="E680" s="1"/>
    </row>
    <row r="681" spans="2:5" x14ac:dyDescent="0.25">
      <c r="B681" s="2"/>
      <c r="E681" s="1"/>
    </row>
    <row r="682" spans="2:5" x14ac:dyDescent="0.25">
      <c r="B682" s="2"/>
      <c r="E682" s="1"/>
    </row>
    <row r="683" spans="2:5" x14ac:dyDescent="0.25">
      <c r="B683" s="2"/>
      <c r="E683" s="1"/>
    </row>
    <row r="684" spans="2:5" x14ac:dyDescent="0.25">
      <c r="B684" s="2"/>
      <c r="E684" s="1"/>
    </row>
    <row r="685" spans="2:5" x14ac:dyDescent="0.25">
      <c r="B685" s="2"/>
      <c r="E685" s="1"/>
    </row>
    <row r="686" spans="2:5" x14ac:dyDescent="0.25">
      <c r="B686" s="2"/>
      <c r="E686" s="1"/>
    </row>
    <row r="687" spans="2:5" x14ac:dyDescent="0.25">
      <c r="B687" s="2"/>
      <c r="E687" s="1"/>
    </row>
    <row r="688" spans="2:5" x14ac:dyDescent="0.25">
      <c r="B688" s="2"/>
      <c r="E688" s="1"/>
    </row>
    <row r="689" spans="2:5" x14ac:dyDescent="0.25">
      <c r="B689" s="2"/>
      <c r="E689" s="1"/>
    </row>
    <row r="690" spans="2:5" x14ac:dyDescent="0.25">
      <c r="B690" s="2"/>
      <c r="E690" s="1"/>
    </row>
    <row r="691" spans="2:5" x14ac:dyDescent="0.25">
      <c r="B691" s="2"/>
      <c r="E691" s="1"/>
    </row>
    <row r="692" spans="2:5" x14ac:dyDescent="0.25">
      <c r="B692" s="2"/>
      <c r="E692" s="1"/>
    </row>
    <row r="693" spans="2:5" x14ac:dyDescent="0.25">
      <c r="B693" s="2"/>
      <c r="E693" s="1"/>
    </row>
    <row r="694" spans="2:5" x14ac:dyDescent="0.25">
      <c r="B694" s="2"/>
      <c r="E694" s="1"/>
    </row>
    <row r="695" spans="2:5" x14ac:dyDescent="0.25">
      <c r="B695" s="2"/>
      <c r="E695" s="1"/>
    </row>
    <row r="696" spans="2:5" x14ac:dyDescent="0.25">
      <c r="B696" s="2"/>
      <c r="E696" s="1"/>
    </row>
    <row r="697" spans="2:5" x14ac:dyDescent="0.25">
      <c r="B697" s="2"/>
      <c r="E697" s="1"/>
    </row>
    <row r="698" spans="2:5" x14ac:dyDescent="0.25">
      <c r="B698" s="2"/>
      <c r="E698" s="1"/>
    </row>
    <row r="699" spans="2:5" x14ac:dyDescent="0.25">
      <c r="B699" s="2"/>
      <c r="E699" s="1"/>
    </row>
    <row r="700" spans="2:5" x14ac:dyDescent="0.25">
      <c r="B700" s="2"/>
      <c r="E700" s="1"/>
    </row>
    <row r="701" spans="2:5" x14ac:dyDescent="0.25">
      <c r="B701" s="2"/>
      <c r="E701" s="1"/>
    </row>
    <row r="702" spans="2:5" x14ac:dyDescent="0.25">
      <c r="B702" s="2"/>
      <c r="E702" s="1"/>
    </row>
    <row r="703" spans="2:5" x14ac:dyDescent="0.25">
      <c r="B703" s="2"/>
      <c r="E703" s="1"/>
    </row>
    <row r="704" spans="2:5" x14ac:dyDescent="0.25">
      <c r="B704" s="2"/>
      <c r="E704" s="1"/>
    </row>
    <row r="705" spans="2:5" x14ac:dyDescent="0.25">
      <c r="B705" s="2"/>
      <c r="E705" s="1"/>
    </row>
    <row r="706" spans="2:5" x14ac:dyDescent="0.25">
      <c r="B706" s="2"/>
      <c r="E706" s="1"/>
    </row>
    <row r="707" spans="2:5" x14ac:dyDescent="0.25">
      <c r="B707" s="2"/>
      <c r="E707" s="1"/>
    </row>
    <row r="708" spans="2:5" x14ac:dyDescent="0.25">
      <c r="B708" s="2"/>
      <c r="E708" s="1"/>
    </row>
    <row r="709" spans="2:5" x14ac:dyDescent="0.25">
      <c r="B709" s="2"/>
      <c r="E709" s="1"/>
    </row>
    <row r="710" spans="2:5" x14ac:dyDescent="0.25">
      <c r="B710" s="2"/>
      <c r="E710" s="1"/>
    </row>
    <row r="711" spans="2:5" x14ac:dyDescent="0.25">
      <c r="B711" s="2"/>
      <c r="E711" s="1"/>
    </row>
    <row r="712" spans="2:5" x14ac:dyDescent="0.25">
      <c r="B712" s="2"/>
      <c r="E712" s="1"/>
    </row>
    <row r="713" spans="2:5" x14ac:dyDescent="0.25">
      <c r="B713" s="2"/>
      <c r="E713" s="1"/>
    </row>
    <row r="714" spans="2:5" x14ac:dyDescent="0.25">
      <c r="B714" s="2"/>
      <c r="E714" s="1"/>
    </row>
    <row r="715" spans="2:5" x14ac:dyDescent="0.25">
      <c r="B715" s="2"/>
      <c r="E715" s="1"/>
    </row>
    <row r="716" spans="2:5" x14ac:dyDescent="0.25">
      <c r="B716" s="2"/>
      <c r="E716" s="1"/>
    </row>
    <row r="717" spans="2:5" x14ac:dyDescent="0.25">
      <c r="B717" s="2"/>
      <c r="E717" s="1"/>
    </row>
    <row r="718" spans="2:5" x14ac:dyDescent="0.25">
      <c r="B718" s="2"/>
      <c r="E718" s="1"/>
    </row>
    <row r="719" spans="2:5" x14ac:dyDescent="0.25">
      <c r="B719" s="2"/>
      <c r="E719" s="1"/>
    </row>
    <row r="720" spans="2:5" x14ac:dyDescent="0.25">
      <c r="B720" s="2"/>
      <c r="E720" s="1"/>
    </row>
    <row r="721" spans="2:5" x14ac:dyDescent="0.25">
      <c r="B721" s="2"/>
      <c r="E721" s="1"/>
    </row>
    <row r="722" spans="2:5" x14ac:dyDescent="0.25">
      <c r="B722" s="2"/>
      <c r="E722" s="1"/>
    </row>
    <row r="723" spans="2:5" x14ac:dyDescent="0.25">
      <c r="B723" s="2"/>
      <c r="E723" s="1"/>
    </row>
    <row r="724" spans="2:5" x14ac:dyDescent="0.25">
      <c r="B724" s="2"/>
      <c r="E724" s="1"/>
    </row>
    <row r="725" spans="2:5" x14ac:dyDescent="0.25">
      <c r="B725" s="2"/>
      <c r="E725" s="1"/>
    </row>
    <row r="726" spans="2:5" x14ac:dyDescent="0.25">
      <c r="B726" s="2"/>
      <c r="E726" s="1"/>
    </row>
    <row r="727" spans="2:5" x14ac:dyDescent="0.25">
      <c r="B727" s="2"/>
      <c r="E727" s="1"/>
    </row>
    <row r="728" spans="2:5" x14ac:dyDescent="0.25">
      <c r="B728" s="2"/>
      <c r="E728" s="1"/>
    </row>
    <row r="729" spans="2:5" x14ac:dyDescent="0.25">
      <c r="B729" s="2"/>
      <c r="E729" s="1"/>
    </row>
    <row r="730" spans="2:5" x14ac:dyDescent="0.25">
      <c r="B730" s="2"/>
      <c r="E730" s="1"/>
    </row>
    <row r="731" spans="2:5" x14ac:dyDescent="0.25">
      <c r="B731" s="2"/>
      <c r="E731" s="1"/>
    </row>
    <row r="732" spans="2:5" x14ac:dyDescent="0.25">
      <c r="B732" s="2"/>
      <c r="E732" s="1"/>
    </row>
    <row r="733" spans="2:5" x14ac:dyDescent="0.25">
      <c r="B733" s="2"/>
      <c r="E733" s="1"/>
    </row>
    <row r="734" spans="2:5" x14ac:dyDescent="0.25">
      <c r="B734" s="2"/>
      <c r="E734" s="1"/>
    </row>
    <row r="735" spans="2:5" x14ac:dyDescent="0.25">
      <c r="B735" s="2"/>
      <c r="E735" s="1"/>
    </row>
    <row r="736" spans="2:5" x14ac:dyDescent="0.25">
      <c r="B736" s="2"/>
      <c r="E736" s="1"/>
    </row>
    <row r="737" spans="2:5" x14ac:dyDescent="0.25">
      <c r="B737" s="2"/>
      <c r="E737" s="1"/>
    </row>
    <row r="738" spans="2:5" x14ac:dyDescent="0.25">
      <c r="B738" s="2"/>
      <c r="E738" s="1"/>
    </row>
    <row r="739" spans="2:5" x14ac:dyDescent="0.25">
      <c r="B739" s="2"/>
      <c r="E739" s="1"/>
    </row>
    <row r="740" spans="2:5" x14ac:dyDescent="0.25">
      <c r="B740" s="2"/>
      <c r="E740" s="1"/>
    </row>
    <row r="741" spans="2:5" x14ac:dyDescent="0.25">
      <c r="B741" s="2"/>
      <c r="E741" s="1"/>
    </row>
    <row r="742" spans="2:5" x14ac:dyDescent="0.25">
      <c r="B742" s="2"/>
      <c r="E742" s="1"/>
    </row>
    <row r="743" spans="2:5" x14ac:dyDescent="0.25">
      <c r="B743" s="2"/>
      <c r="E743" s="1"/>
    </row>
    <row r="744" spans="2:5" x14ac:dyDescent="0.25">
      <c r="B744" s="2"/>
      <c r="E744" s="1"/>
    </row>
    <row r="745" spans="2:5" x14ac:dyDescent="0.25">
      <c r="B745" s="2"/>
      <c r="E745" s="1"/>
    </row>
    <row r="746" spans="2:5" x14ac:dyDescent="0.25">
      <c r="B746" s="2"/>
      <c r="E746" s="1"/>
    </row>
    <row r="747" spans="2:5" x14ac:dyDescent="0.25">
      <c r="B747" s="2"/>
      <c r="E747" s="1"/>
    </row>
    <row r="748" spans="2:5" x14ac:dyDescent="0.25">
      <c r="B748" s="2"/>
      <c r="E748" s="1"/>
    </row>
    <row r="749" spans="2:5" x14ac:dyDescent="0.25">
      <c r="B749" s="2"/>
      <c r="E749" s="1"/>
    </row>
    <row r="750" spans="2:5" x14ac:dyDescent="0.25">
      <c r="B750" s="2"/>
      <c r="E750" s="1"/>
    </row>
    <row r="751" spans="2:5" x14ac:dyDescent="0.25">
      <c r="B751" s="2"/>
      <c r="E751" s="1"/>
    </row>
    <row r="752" spans="2:5" x14ac:dyDescent="0.25">
      <c r="B752" s="2"/>
      <c r="E752" s="1"/>
    </row>
    <row r="753" spans="2:5" x14ac:dyDescent="0.25">
      <c r="B753" s="2"/>
      <c r="E753" s="1"/>
    </row>
    <row r="754" spans="2:5" x14ac:dyDescent="0.25">
      <c r="B754" s="2"/>
      <c r="E754" s="1"/>
    </row>
    <row r="755" spans="2:5" x14ac:dyDescent="0.25">
      <c r="B755" s="2"/>
      <c r="E755" s="1"/>
    </row>
    <row r="756" spans="2:5" x14ac:dyDescent="0.25">
      <c r="B756" s="2"/>
      <c r="E756" s="1"/>
    </row>
    <row r="757" spans="2:5" x14ac:dyDescent="0.25">
      <c r="B757" s="2"/>
      <c r="E757" s="1"/>
    </row>
    <row r="758" spans="2:5" x14ac:dyDescent="0.25">
      <c r="B758" s="2"/>
      <c r="E758" s="1"/>
    </row>
    <row r="759" spans="2:5" x14ac:dyDescent="0.25">
      <c r="B759" s="2"/>
      <c r="E759" s="1"/>
    </row>
    <row r="760" spans="2:5" x14ac:dyDescent="0.25">
      <c r="B760" s="2"/>
      <c r="E760" s="1"/>
    </row>
    <row r="761" spans="2:5" x14ac:dyDescent="0.25">
      <c r="B761" s="2"/>
      <c r="E761" s="1"/>
    </row>
    <row r="762" spans="2:5" x14ac:dyDescent="0.25">
      <c r="B762" s="2"/>
      <c r="E762" s="1"/>
    </row>
    <row r="763" spans="2:5" x14ac:dyDescent="0.25">
      <c r="B763" s="2"/>
      <c r="E763" s="1"/>
    </row>
    <row r="764" spans="2:5" x14ac:dyDescent="0.25">
      <c r="B764" s="2"/>
      <c r="E764" s="1"/>
    </row>
    <row r="765" spans="2:5" x14ac:dyDescent="0.25">
      <c r="B765" s="2"/>
      <c r="E765" s="1"/>
    </row>
    <row r="766" spans="2:5" x14ac:dyDescent="0.25">
      <c r="B766" s="2"/>
      <c r="E766" s="1"/>
    </row>
    <row r="767" spans="2:5" x14ac:dyDescent="0.25">
      <c r="B767" s="2"/>
      <c r="E767" s="1"/>
    </row>
    <row r="768" spans="2:5" x14ac:dyDescent="0.25">
      <c r="B768" s="2"/>
      <c r="E768" s="1"/>
    </row>
    <row r="769" spans="2:5" x14ac:dyDescent="0.25">
      <c r="B769" s="2"/>
      <c r="E769" s="1"/>
    </row>
    <row r="770" spans="2:5" x14ac:dyDescent="0.25">
      <c r="B770" s="2"/>
      <c r="E770" s="1"/>
    </row>
    <row r="771" spans="2:5" x14ac:dyDescent="0.25">
      <c r="B771" s="2"/>
      <c r="E771" s="1"/>
    </row>
    <row r="772" spans="2:5" x14ac:dyDescent="0.25">
      <c r="B772" s="2"/>
      <c r="E772" s="1"/>
    </row>
    <row r="773" spans="2:5" x14ac:dyDescent="0.25">
      <c r="B773" s="2"/>
      <c r="E773" s="1"/>
    </row>
    <row r="774" spans="2:5" x14ac:dyDescent="0.25">
      <c r="B774" s="2"/>
      <c r="E774" s="1"/>
    </row>
    <row r="775" spans="2:5" x14ac:dyDescent="0.25">
      <c r="B775" s="2"/>
      <c r="E775" s="1"/>
    </row>
    <row r="776" spans="2:5" x14ac:dyDescent="0.25">
      <c r="B776" s="2"/>
      <c r="E776" s="1"/>
    </row>
    <row r="777" spans="2:5" x14ac:dyDescent="0.25">
      <c r="B777" s="2"/>
      <c r="E777" s="1"/>
    </row>
    <row r="778" spans="2:5" x14ac:dyDescent="0.25">
      <c r="B778" s="2"/>
      <c r="E778" s="1"/>
    </row>
    <row r="779" spans="2:5" x14ac:dyDescent="0.25">
      <c r="B779" s="2"/>
      <c r="E779" s="1"/>
    </row>
    <row r="780" spans="2:5" x14ac:dyDescent="0.25">
      <c r="B780" s="2"/>
      <c r="E780" s="1"/>
    </row>
    <row r="781" spans="2:5" x14ac:dyDescent="0.25">
      <c r="B781" s="2"/>
      <c r="E781" s="1"/>
    </row>
    <row r="782" spans="2:5" x14ac:dyDescent="0.25">
      <c r="B782" s="2"/>
      <c r="E782" s="1"/>
    </row>
    <row r="783" spans="2:5" x14ac:dyDescent="0.25">
      <c r="B783" s="2"/>
      <c r="E783" s="1"/>
    </row>
    <row r="784" spans="2:5" x14ac:dyDescent="0.25">
      <c r="B784" s="2"/>
      <c r="E784" s="1"/>
    </row>
    <row r="785" spans="2:5" x14ac:dyDescent="0.25">
      <c r="B785" s="2"/>
      <c r="E785" s="1"/>
    </row>
    <row r="786" spans="2:5" x14ac:dyDescent="0.25">
      <c r="B786" s="2"/>
      <c r="E786" s="1"/>
    </row>
    <row r="787" spans="2:5" x14ac:dyDescent="0.25">
      <c r="B787" s="2"/>
      <c r="E787" s="1"/>
    </row>
    <row r="788" spans="2:5" x14ac:dyDescent="0.25">
      <c r="B788" s="2"/>
      <c r="E788" s="1"/>
    </row>
    <row r="789" spans="2:5" x14ac:dyDescent="0.25">
      <c r="B789" s="2"/>
      <c r="E789" s="1"/>
    </row>
    <row r="790" spans="2:5" x14ac:dyDescent="0.25">
      <c r="B790" s="2"/>
      <c r="E790" s="1"/>
    </row>
    <row r="791" spans="2:5" x14ac:dyDescent="0.25">
      <c r="B791" s="2"/>
      <c r="E791" s="1"/>
    </row>
    <row r="792" spans="2:5" x14ac:dyDescent="0.25">
      <c r="B792" s="2"/>
      <c r="E792" s="1"/>
    </row>
    <row r="793" spans="2:5" x14ac:dyDescent="0.25">
      <c r="B793" s="2"/>
      <c r="E793" s="1"/>
    </row>
    <row r="794" spans="2:5" x14ac:dyDescent="0.25">
      <c r="B794" s="2"/>
      <c r="E794" s="1"/>
    </row>
    <row r="795" spans="2:5" x14ac:dyDescent="0.25">
      <c r="B795" s="2"/>
      <c r="E795" s="1"/>
    </row>
    <row r="796" spans="2:5" x14ac:dyDescent="0.25">
      <c r="B796" s="2"/>
      <c r="E796" s="1"/>
    </row>
    <row r="797" spans="2:5" x14ac:dyDescent="0.25">
      <c r="B797" s="2"/>
      <c r="E797" s="1"/>
    </row>
    <row r="798" spans="2:5" x14ac:dyDescent="0.25">
      <c r="B798" s="2"/>
      <c r="E798" s="1"/>
    </row>
    <row r="799" spans="2:5" x14ac:dyDescent="0.25">
      <c r="B799" s="2"/>
      <c r="E799" s="1"/>
    </row>
    <row r="800" spans="2:5" x14ac:dyDescent="0.25">
      <c r="B800" s="2"/>
      <c r="E800" s="1"/>
    </row>
    <row r="801" spans="2:5" x14ac:dyDescent="0.25">
      <c r="B801" s="2"/>
      <c r="E801" s="1"/>
    </row>
    <row r="802" spans="2:5" x14ac:dyDescent="0.25">
      <c r="B802" s="2"/>
      <c r="E802" s="1"/>
    </row>
    <row r="803" spans="2:5" x14ac:dyDescent="0.25">
      <c r="B803" s="2"/>
      <c r="E803" s="1"/>
    </row>
    <row r="804" spans="2:5" x14ac:dyDescent="0.25">
      <c r="B804" s="2"/>
      <c r="E804" s="1"/>
    </row>
    <row r="805" spans="2:5" x14ac:dyDescent="0.25">
      <c r="B805" s="2"/>
      <c r="E805" s="1"/>
    </row>
    <row r="806" spans="2:5" x14ac:dyDescent="0.25">
      <c r="B806" s="2"/>
      <c r="E806" s="1"/>
    </row>
    <row r="807" spans="2:5" x14ac:dyDescent="0.25">
      <c r="B807" s="2"/>
      <c r="E807" s="1"/>
    </row>
    <row r="808" spans="2:5" x14ac:dyDescent="0.25">
      <c r="B808" s="2"/>
      <c r="E808" s="1"/>
    </row>
    <row r="809" spans="2:5" x14ac:dyDescent="0.25">
      <c r="B809" s="2"/>
      <c r="E809" s="1"/>
    </row>
    <row r="810" spans="2:5" x14ac:dyDescent="0.25">
      <c r="B810" s="2"/>
      <c r="E810" s="1"/>
    </row>
    <row r="811" spans="2:5" x14ac:dyDescent="0.25">
      <c r="B811" s="2"/>
      <c r="E811" s="1"/>
    </row>
    <row r="812" spans="2:5" x14ac:dyDescent="0.25">
      <c r="B812" s="2"/>
      <c r="E812" s="1"/>
    </row>
    <row r="813" spans="2:5" x14ac:dyDescent="0.25">
      <c r="B813" s="2"/>
      <c r="E813" s="1"/>
    </row>
    <row r="814" spans="2:5" x14ac:dyDescent="0.25">
      <c r="B814" s="2"/>
      <c r="E814" s="1"/>
    </row>
    <row r="815" spans="2:5" x14ac:dyDescent="0.25">
      <c r="B815" s="2"/>
      <c r="E815" s="1"/>
    </row>
    <row r="816" spans="2:5" x14ac:dyDescent="0.25">
      <c r="B816" s="2"/>
      <c r="E816" s="1"/>
    </row>
    <row r="817" spans="2:5" x14ac:dyDescent="0.25">
      <c r="B817" s="2"/>
      <c r="E817" s="1"/>
    </row>
    <row r="818" spans="2:5" x14ac:dyDescent="0.25">
      <c r="B818" s="2"/>
      <c r="E818" s="1"/>
    </row>
    <row r="819" spans="2:5" x14ac:dyDescent="0.25">
      <c r="B819" s="2"/>
      <c r="E819" s="1"/>
    </row>
    <row r="820" spans="2:5" x14ac:dyDescent="0.25">
      <c r="B820" s="2"/>
      <c r="E820" s="1"/>
    </row>
    <row r="821" spans="2:5" x14ac:dyDescent="0.25">
      <c r="B821" s="2"/>
      <c r="E821" s="1"/>
    </row>
    <row r="822" spans="2:5" x14ac:dyDescent="0.25">
      <c r="B822" s="2"/>
      <c r="E822" s="1"/>
    </row>
    <row r="823" spans="2:5" x14ac:dyDescent="0.25">
      <c r="B823" s="2"/>
      <c r="E823" s="1"/>
    </row>
    <row r="824" spans="2:5" x14ac:dyDescent="0.25">
      <c r="B824" s="2"/>
      <c r="E824" s="1"/>
    </row>
    <row r="825" spans="2:5" x14ac:dyDescent="0.25">
      <c r="B825" s="2"/>
      <c r="E825" s="1"/>
    </row>
    <row r="826" spans="2:5" x14ac:dyDescent="0.25">
      <c r="B826" s="2"/>
      <c r="E826" s="1"/>
    </row>
    <row r="827" spans="2:5" x14ac:dyDescent="0.25">
      <c r="B827" s="2"/>
      <c r="E827" s="1"/>
    </row>
    <row r="828" spans="2:5" x14ac:dyDescent="0.25">
      <c r="B828" s="2"/>
      <c r="E828" s="1"/>
    </row>
    <row r="829" spans="2:5" x14ac:dyDescent="0.25">
      <c r="B829" s="2"/>
      <c r="E829" s="1"/>
    </row>
    <row r="830" spans="2:5" x14ac:dyDescent="0.25">
      <c r="B830" s="2"/>
      <c r="E830" s="1"/>
    </row>
    <row r="831" spans="2:5" x14ac:dyDescent="0.25">
      <c r="B831" s="2"/>
      <c r="E831" s="1"/>
    </row>
    <row r="832" spans="2:5" x14ac:dyDescent="0.25">
      <c r="B832" s="2"/>
      <c r="E832" s="1"/>
    </row>
    <row r="833" spans="2:5" x14ac:dyDescent="0.25">
      <c r="B833" s="2"/>
      <c r="E833" s="1"/>
    </row>
    <row r="834" spans="2:5" x14ac:dyDescent="0.25">
      <c r="B834" s="2"/>
      <c r="E834" s="1"/>
    </row>
    <row r="835" spans="2:5" x14ac:dyDescent="0.25">
      <c r="B835" s="2"/>
      <c r="E835" s="1"/>
    </row>
    <row r="836" spans="2:5" x14ac:dyDescent="0.25">
      <c r="B836" s="2"/>
      <c r="E836" s="1"/>
    </row>
    <row r="837" spans="2:5" x14ac:dyDescent="0.25">
      <c r="B837" s="2"/>
      <c r="E837" s="1"/>
    </row>
    <row r="838" spans="2:5" x14ac:dyDescent="0.25">
      <c r="B838" s="2"/>
      <c r="E838" s="1"/>
    </row>
    <row r="839" spans="2:5" x14ac:dyDescent="0.25">
      <c r="B839" s="2"/>
      <c r="E839" s="1"/>
    </row>
    <row r="840" spans="2:5" x14ac:dyDescent="0.25">
      <c r="B840" s="2"/>
      <c r="E840" s="1"/>
    </row>
    <row r="841" spans="2:5" x14ac:dyDescent="0.25">
      <c r="B841" s="2"/>
      <c r="E841" s="1"/>
    </row>
    <row r="842" spans="2:5" x14ac:dyDescent="0.25">
      <c r="B842" s="2"/>
      <c r="E842" s="1"/>
    </row>
    <row r="843" spans="2:5" x14ac:dyDescent="0.25">
      <c r="B843" s="2"/>
      <c r="E843" s="1"/>
    </row>
    <row r="844" spans="2:5" x14ac:dyDescent="0.25">
      <c r="B844" s="2"/>
      <c r="E844" s="1"/>
    </row>
    <row r="845" spans="2:5" x14ac:dyDescent="0.25">
      <c r="B845" s="2"/>
      <c r="E845" s="1"/>
    </row>
    <row r="846" spans="2:5" x14ac:dyDescent="0.25">
      <c r="B846" s="2"/>
      <c r="E846" s="1"/>
    </row>
    <row r="847" spans="2:5" x14ac:dyDescent="0.25">
      <c r="B847" s="2"/>
      <c r="E847" s="1"/>
    </row>
    <row r="848" spans="2:5" x14ac:dyDescent="0.25">
      <c r="B848" s="2"/>
      <c r="E848" s="1"/>
    </row>
    <row r="849" spans="2:5" x14ac:dyDescent="0.25">
      <c r="B849" s="2"/>
      <c r="E849" s="1"/>
    </row>
    <row r="850" spans="2:5" x14ac:dyDescent="0.25">
      <c r="B850" s="2"/>
      <c r="E850" s="1"/>
    </row>
    <row r="851" spans="2:5" x14ac:dyDescent="0.25">
      <c r="B851" s="2"/>
      <c r="E851" s="1"/>
    </row>
    <row r="852" spans="2:5" x14ac:dyDescent="0.25">
      <c r="B852" s="2"/>
      <c r="E852" s="1"/>
    </row>
    <row r="853" spans="2:5" x14ac:dyDescent="0.25">
      <c r="B853" s="2"/>
      <c r="E853" s="1"/>
    </row>
    <row r="854" spans="2:5" x14ac:dyDescent="0.25">
      <c r="B854" s="2"/>
      <c r="E854" s="1"/>
    </row>
    <row r="855" spans="2:5" x14ac:dyDescent="0.25">
      <c r="B855" s="2"/>
      <c r="E855" s="1"/>
    </row>
    <row r="856" spans="2:5" x14ac:dyDescent="0.25">
      <c r="B856" s="2"/>
      <c r="E856" s="1"/>
    </row>
    <row r="857" spans="2:5" x14ac:dyDescent="0.25">
      <c r="B857" s="2"/>
      <c r="E857" s="1"/>
    </row>
    <row r="858" spans="2:5" x14ac:dyDescent="0.25">
      <c r="B858" s="2"/>
      <c r="E858" s="1"/>
    </row>
    <row r="859" spans="2:5" x14ac:dyDescent="0.25">
      <c r="B859" s="2"/>
      <c r="E859" s="1"/>
    </row>
    <row r="860" spans="2:5" x14ac:dyDescent="0.25">
      <c r="B860" s="2"/>
      <c r="E860" s="1"/>
    </row>
    <row r="861" spans="2:5" x14ac:dyDescent="0.25">
      <c r="B861" s="2"/>
      <c r="E861" s="1"/>
    </row>
    <row r="862" spans="2:5" x14ac:dyDescent="0.25">
      <c r="B862" s="2"/>
      <c r="E862" s="1"/>
    </row>
    <row r="863" spans="2:5" x14ac:dyDescent="0.25">
      <c r="B863" s="2"/>
      <c r="E863" s="1"/>
    </row>
    <row r="864" spans="2:5" x14ac:dyDescent="0.25">
      <c r="B864" s="2"/>
      <c r="E864" s="1"/>
    </row>
    <row r="865" spans="2:5" x14ac:dyDescent="0.25">
      <c r="B865" s="2"/>
      <c r="E865" s="1"/>
    </row>
    <row r="866" spans="2:5" x14ac:dyDescent="0.25">
      <c r="B866" s="2"/>
      <c r="E866" s="1"/>
    </row>
    <row r="867" spans="2:5" x14ac:dyDescent="0.25">
      <c r="B867" s="2"/>
      <c r="E867" s="1"/>
    </row>
    <row r="868" spans="2:5" x14ac:dyDescent="0.25">
      <c r="B868" s="2"/>
      <c r="E868" s="1"/>
    </row>
    <row r="869" spans="2:5" x14ac:dyDescent="0.25">
      <c r="B869" s="2"/>
      <c r="E869" s="1"/>
    </row>
    <row r="870" spans="2:5" x14ac:dyDescent="0.25">
      <c r="B870" s="2"/>
      <c r="E870" s="1"/>
    </row>
    <row r="871" spans="2:5" x14ac:dyDescent="0.25">
      <c r="B871" s="2"/>
      <c r="E871" s="1"/>
    </row>
    <row r="872" spans="2:5" x14ac:dyDescent="0.25">
      <c r="B872" s="2"/>
      <c r="E872" s="1"/>
    </row>
    <row r="873" spans="2:5" x14ac:dyDescent="0.25">
      <c r="B873" s="2"/>
      <c r="E873" s="1"/>
    </row>
    <row r="874" spans="2:5" x14ac:dyDescent="0.25">
      <c r="B874" s="2"/>
      <c r="E874" s="1"/>
    </row>
    <row r="875" spans="2:5" x14ac:dyDescent="0.25">
      <c r="B875" s="2"/>
      <c r="E875" s="1"/>
    </row>
    <row r="876" spans="2:5" x14ac:dyDescent="0.25">
      <c r="B876" s="2"/>
      <c r="E876" s="1"/>
    </row>
    <row r="877" spans="2:5" x14ac:dyDescent="0.25">
      <c r="B877" s="2"/>
      <c r="E877" s="1"/>
    </row>
    <row r="878" spans="2:5" x14ac:dyDescent="0.25">
      <c r="B878" s="2"/>
      <c r="E878" s="1"/>
    </row>
    <row r="879" spans="2:5" x14ac:dyDescent="0.25">
      <c r="B879" s="2"/>
      <c r="E879" s="1"/>
    </row>
    <row r="880" spans="2:5" x14ac:dyDescent="0.25">
      <c r="B880" s="2"/>
      <c r="E880" s="1"/>
    </row>
    <row r="881" spans="2:5" x14ac:dyDescent="0.25">
      <c r="B881" s="2"/>
      <c r="E881" s="1"/>
    </row>
    <row r="882" spans="2:5" x14ac:dyDescent="0.25">
      <c r="B882" s="2"/>
      <c r="E882" s="1"/>
    </row>
    <row r="883" spans="2:5" x14ac:dyDescent="0.25">
      <c r="B883" s="2"/>
      <c r="E883" s="1"/>
    </row>
    <row r="884" spans="2:5" x14ac:dyDescent="0.25">
      <c r="B884" s="2"/>
      <c r="E884" s="1"/>
    </row>
    <row r="885" spans="2:5" x14ac:dyDescent="0.25">
      <c r="B885" s="2"/>
      <c r="E885" s="1"/>
    </row>
    <row r="886" spans="2:5" x14ac:dyDescent="0.25">
      <c r="B886" s="2"/>
      <c r="E886" s="1"/>
    </row>
    <row r="887" spans="2:5" x14ac:dyDescent="0.25">
      <c r="B887" s="2"/>
      <c r="E887" s="1"/>
    </row>
    <row r="888" spans="2:5" x14ac:dyDescent="0.25">
      <c r="B888" s="2"/>
      <c r="E888" s="1"/>
    </row>
    <row r="889" spans="2:5" x14ac:dyDescent="0.25">
      <c r="B889" s="2"/>
      <c r="E889" s="1"/>
    </row>
    <row r="890" spans="2:5" x14ac:dyDescent="0.25">
      <c r="B890" s="2"/>
      <c r="E890" s="1"/>
    </row>
    <row r="891" spans="2:5" x14ac:dyDescent="0.25">
      <c r="B891" s="2"/>
      <c r="E891" s="1"/>
    </row>
    <row r="892" spans="2:5" x14ac:dyDescent="0.25">
      <c r="B892" s="2"/>
      <c r="E892" s="1"/>
    </row>
    <row r="893" spans="2:5" x14ac:dyDescent="0.25">
      <c r="B893" s="2"/>
      <c r="E893" s="1"/>
    </row>
    <row r="894" spans="2:5" x14ac:dyDescent="0.25">
      <c r="B894" s="2"/>
      <c r="E894" s="1"/>
    </row>
    <row r="895" spans="2:5" x14ac:dyDescent="0.25">
      <c r="B895" s="2"/>
      <c r="E895" s="1"/>
    </row>
    <row r="896" spans="2:5" x14ac:dyDescent="0.25">
      <c r="B896" s="2"/>
      <c r="E896" s="1"/>
    </row>
    <row r="897" spans="2:5" x14ac:dyDescent="0.25">
      <c r="B897" s="2"/>
      <c r="E897" s="1"/>
    </row>
    <row r="898" spans="2:5" x14ac:dyDescent="0.25">
      <c r="B898" s="2"/>
      <c r="E898" s="1"/>
    </row>
    <row r="899" spans="2:5" x14ac:dyDescent="0.25">
      <c r="B899" s="2"/>
      <c r="E899" s="1"/>
    </row>
    <row r="900" spans="2:5" x14ac:dyDescent="0.25">
      <c r="B900" s="2"/>
      <c r="E900" s="1"/>
    </row>
    <row r="901" spans="2:5" x14ac:dyDescent="0.25">
      <c r="B901" s="2"/>
      <c r="E901" s="1"/>
    </row>
    <row r="902" spans="2:5" x14ac:dyDescent="0.25">
      <c r="B902" s="2"/>
      <c r="E902" s="1"/>
    </row>
    <row r="903" spans="2:5" x14ac:dyDescent="0.25">
      <c r="B903" s="2"/>
      <c r="E903" s="1"/>
    </row>
    <row r="904" spans="2:5" x14ac:dyDescent="0.25">
      <c r="B904" s="2"/>
      <c r="E904" s="1"/>
    </row>
    <row r="905" spans="2:5" x14ac:dyDescent="0.25">
      <c r="B905" s="2"/>
      <c r="E905" s="1"/>
    </row>
    <row r="906" spans="2:5" x14ac:dyDescent="0.25">
      <c r="B906" s="2"/>
      <c r="E906" s="1"/>
    </row>
    <row r="907" spans="2:5" x14ac:dyDescent="0.25">
      <c r="B907" s="2"/>
      <c r="E907" s="1"/>
    </row>
    <row r="908" spans="2:5" x14ac:dyDescent="0.25">
      <c r="B908" s="2"/>
      <c r="E908" s="1"/>
    </row>
    <row r="909" spans="2:5" x14ac:dyDescent="0.25">
      <c r="B909" s="2"/>
      <c r="E909" s="1"/>
    </row>
    <row r="910" spans="2:5" x14ac:dyDescent="0.25">
      <c r="B910" s="2"/>
      <c r="E910" s="1"/>
    </row>
    <row r="911" spans="2:5" x14ac:dyDescent="0.25">
      <c r="B911" s="2"/>
      <c r="E911" s="1"/>
    </row>
    <row r="912" spans="2:5" x14ac:dyDescent="0.25">
      <c r="B912" s="2"/>
      <c r="E912" s="1"/>
    </row>
    <row r="913" spans="2:5" x14ac:dyDescent="0.25">
      <c r="B913" s="2"/>
      <c r="E913" s="1"/>
    </row>
    <row r="914" spans="2:5" x14ac:dyDescent="0.25">
      <c r="B914" s="2"/>
      <c r="E914" s="1"/>
    </row>
    <row r="915" spans="2:5" x14ac:dyDescent="0.25">
      <c r="B915" s="2"/>
      <c r="E915" s="1"/>
    </row>
    <row r="916" spans="2:5" x14ac:dyDescent="0.25">
      <c r="B916" s="2"/>
      <c r="E916" s="1"/>
    </row>
    <row r="917" spans="2:5" x14ac:dyDescent="0.25">
      <c r="B917" s="2"/>
      <c r="E917" s="1"/>
    </row>
    <row r="918" spans="2:5" x14ac:dyDescent="0.25">
      <c r="B918" s="2"/>
      <c r="E918" s="1"/>
    </row>
    <row r="919" spans="2:5" x14ac:dyDescent="0.25">
      <c r="B919" s="2"/>
      <c r="E919" s="1"/>
    </row>
    <row r="920" spans="2:5" x14ac:dyDescent="0.25">
      <c r="B920" s="2"/>
      <c r="E920" s="1"/>
    </row>
    <row r="921" spans="2:5" x14ac:dyDescent="0.25">
      <c r="B921" s="2"/>
      <c r="E921" s="1"/>
    </row>
    <row r="922" spans="2:5" x14ac:dyDescent="0.25">
      <c r="B922" s="2"/>
      <c r="E922" s="1"/>
    </row>
    <row r="923" spans="2:5" x14ac:dyDescent="0.25">
      <c r="B923" s="2"/>
      <c r="E923" s="1"/>
    </row>
    <row r="924" spans="2:5" x14ac:dyDescent="0.25">
      <c r="B924" s="2"/>
      <c r="E924" s="1"/>
    </row>
    <row r="925" spans="2:5" x14ac:dyDescent="0.25">
      <c r="B925" s="2"/>
      <c r="E925" s="1"/>
    </row>
    <row r="926" spans="2:5" x14ac:dyDescent="0.25">
      <c r="B926" s="2"/>
      <c r="E926" s="1"/>
    </row>
    <row r="927" spans="2:5" x14ac:dyDescent="0.25">
      <c r="B927" s="2"/>
      <c r="E927" s="1"/>
    </row>
    <row r="928" spans="2:5" x14ac:dyDescent="0.25">
      <c r="B928" s="2"/>
      <c r="E928" s="1"/>
    </row>
    <row r="929" spans="2:5" x14ac:dyDescent="0.25">
      <c r="B929" s="2"/>
      <c r="E929" s="1"/>
    </row>
    <row r="930" spans="2:5" x14ac:dyDescent="0.25">
      <c r="B930" s="2"/>
      <c r="E930" s="1"/>
    </row>
    <row r="931" spans="2:5" x14ac:dyDescent="0.25">
      <c r="B931" s="2"/>
      <c r="E931" s="1"/>
    </row>
    <row r="932" spans="2:5" x14ac:dyDescent="0.25">
      <c r="B932" s="2"/>
      <c r="E932" s="1"/>
    </row>
    <row r="933" spans="2:5" x14ac:dyDescent="0.25">
      <c r="B933" s="2"/>
      <c r="E933" s="1"/>
    </row>
    <row r="934" spans="2:5" x14ac:dyDescent="0.25">
      <c r="B934" s="2"/>
      <c r="E934" s="1"/>
    </row>
    <row r="935" spans="2:5" x14ac:dyDescent="0.25">
      <c r="B935" s="2"/>
      <c r="E935" s="1"/>
    </row>
    <row r="936" spans="2:5" x14ac:dyDescent="0.25">
      <c r="B936" s="2"/>
      <c r="E936" s="1"/>
    </row>
    <row r="937" spans="2:5" x14ac:dyDescent="0.25">
      <c r="B937" s="2"/>
      <c r="E937" s="1"/>
    </row>
    <row r="938" spans="2:5" x14ac:dyDescent="0.25">
      <c r="B938" s="2"/>
      <c r="E938" s="1"/>
    </row>
    <row r="939" spans="2:5" x14ac:dyDescent="0.25">
      <c r="B939" s="2"/>
      <c r="E939" s="1"/>
    </row>
    <row r="940" spans="2:5" x14ac:dyDescent="0.25">
      <c r="B940" s="2"/>
      <c r="E940" s="1"/>
    </row>
    <row r="941" spans="2:5" x14ac:dyDescent="0.25">
      <c r="B941" s="2"/>
      <c r="E941" s="1"/>
    </row>
    <row r="942" spans="2:5" x14ac:dyDescent="0.25">
      <c r="B942" s="2"/>
      <c r="E942" s="1"/>
    </row>
    <row r="943" spans="2:5" x14ac:dyDescent="0.25">
      <c r="B943" s="2"/>
      <c r="E943" s="1"/>
    </row>
    <row r="944" spans="2:5" x14ac:dyDescent="0.25">
      <c r="B944" s="2"/>
      <c r="E944" s="1"/>
    </row>
    <row r="945" spans="2:5" x14ac:dyDescent="0.25">
      <c r="B945" s="2"/>
      <c r="E945" s="1"/>
    </row>
    <row r="946" spans="2:5" x14ac:dyDescent="0.25">
      <c r="B946" s="2"/>
      <c r="E946" s="1"/>
    </row>
    <row r="947" spans="2:5" x14ac:dyDescent="0.25">
      <c r="B947" s="2"/>
      <c r="E947" s="1"/>
    </row>
    <row r="948" spans="2:5" x14ac:dyDescent="0.25">
      <c r="B948" s="2"/>
      <c r="E948" s="1"/>
    </row>
    <row r="949" spans="2:5" x14ac:dyDescent="0.25">
      <c r="B949" s="2"/>
      <c r="E949" s="1"/>
    </row>
    <row r="950" spans="2:5" x14ac:dyDescent="0.25">
      <c r="B950" s="2"/>
      <c r="E950" s="1"/>
    </row>
    <row r="951" spans="2:5" x14ac:dyDescent="0.25">
      <c r="B951" s="2"/>
      <c r="E951" s="1"/>
    </row>
    <row r="952" spans="2:5" x14ac:dyDescent="0.25">
      <c r="B952" s="2"/>
      <c r="E952" s="1"/>
    </row>
    <row r="953" spans="2:5" x14ac:dyDescent="0.25">
      <c r="B953" s="2"/>
      <c r="E953" s="1"/>
    </row>
    <row r="954" spans="2:5" x14ac:dyDescent="0.25">
      <c r="B954" s="2"/>
      <c r="E954" s="1"/>
    </row>
    <row r="955" spans="2:5" x14ac:dyDescent="0.25">
      <c r="B955" s="2"/>
      <c r="E955" s="1"/>
    </row>
    <row r="956" spans="2:5" x14ac:dyDescent="0.25">
      <c r="B956" s="2"/>
      <c r="E956" s="1"/>
    </row>
    <row r="957" spans="2:5" x14ac:dyDescent="0.25">
      <c r="B957" s="2"/>
      <c r="E957" s="1"/>
    </row>
    <row r="958" spans="2:5" x14ac:dyDescent="0.25">
      <c r="B958" s="2"/>
      <c r="E958" s="1"/>
    </row>
    <row r="959" spans="2:5" x14ac:dyDescent="0.25">
      <c r="B959" s="2"/>
      <c r="E959" s="1"/>
    </row>
    <row r="960" spans="2:5" x14ac:dyDescent="0.25">
      <c r="B960" s="2"/>
      <c r="E960" s="1"/>
    </row>
    <row r="961" spans="2:5" x14ac:dyDescent="0.25">
      <c r="B961" s="2"/>
      <c r="E961" s="1"/>
    </row>
    <row r="962" spans="2:5" x14ac:dyDescent="0.25">
      <c r="B962" s="2"/>
      <c r="E962" s="1"/>
    </row>
    <row r="963" spans="2:5" x14ac:dyDescent="0.25">
      <c r="B963" s="2"/>
      <c r="E963" s="1"/>
    </row>
    <row r="964" spans="2:5" x14ac:dyDescent="0.25">
      <c r="B964" s="2"/>
      <c r="E964" s="1"/>
    </row>
    <row r="965" spans="2:5" x14ac:dyDescent="0.25">
      <c r="B965" s="2"/>
      <c r="E965" s="1"/>
    </row>
    <row r="966" spans="2:5" x14ac:dyDescent="0.25">
      <c r="B966" s="2"/>
      <c r="E966" s="1"/>
    </row>
    <row r="967" spans="2:5" x14ac:dyDescent="0.25">
      <c r="B967" s="2"/>
      <c r="E967" s="1"/>
    </row>
    <row r="968" spans="2:5" x14ac:dyDescent="0.25">
      <c r="B968" s="2"/>
      <c r="E968" s="1"/>
    </row>
    <row r="969" spans="2:5" x14ac:dyDescent="0.25">
      <c r="B969" s="2"/>
      <c r="E969" s="1"/>
    </row>
    <row r="970" spans="2:5" x14ac:dyDescent="0.25">
      <c r="B970" s="2"/>
      <c r="E970" s="1"/>
    </row>
    <row r="971" spans="2:5" x14ac:dyDescent="0.25">
      <c r="B971" s="2"/>
      <c r="E971" s="1"/>
    </row>
    <row r="972" spans="2:5" x14ac:dyDescent="0.25">
      <c r="B972" s="2"/>
      <c r="E972" s="1"/>
    </row>
    <row r="973" spans="2:5" x14ac:dyDescent="0.25">
      <c r="B973" s="2"/>
      <c r="E973" s="1"/>
    </row>
    <row r="974" spans="2:5" x14ac:dyDescent="0.25">
      <c r="B974" s="2"/>
      <c r="E974" s="1"/>
    </row>
    <row r="975" spans="2:5" x14ac:dyDescent="0.25">
      <c r="B975" s="2"/>
      <c r="E975" s="1"/>
    </row>
    <row r="976" spans="2:5" x14ac:dyDescent="0.25">
      <c r="B976" s="2"/>
      <c r="E976" s="1"/>
    </row>
    <row r="977" spans="2:5" x14ac:dyDescent="0.25">
      <c r="B977" s="2"/>
      <c r="E977" s="1"/>
    </row>
    <row r="978" spans="2:5" x14ac:dyDescent="0.25">
      <c r="B978" s="2"/>
      <c r="E978" s="1"/>
    </row>
    <row r="979" spans="2:5" x14ac:dyDescent="0.25">
      <c r="B979" s="2"/>
      <c r="E979" s="1"/>
    </row>
    <row r="980" spans="2:5" x14ac:dyDescent="0.25">
      <c r="B980" s="2"/>
      <c r="E980" s="1"/>
    </row>
    <row r="981" spans="2:5" x14ac:dyDescent="0.25">
      <c r="B981" s="2"/>
      <c r="E981" s="1"/>
    </row>
    <row r="982" spans="2:5" x14ac:dyDescent="0.25">
      <c r="B982" s="2"/>
      <c r="E982" s="1"/>
    </row>
    <row r="983" spans="2:5" x14ac:dyDescent="0.25">
      <c r="B983" s="2"/>
      <c r="E983" s="1"/>
    </row>
    <row r="984" spans="2:5" x14ac:dyDescent="0.25">
      <c r="B984" s="2"/>
      <c r="E984" s="1"/>
    </row>
    <row r="985" spans="2:5" x14ac:dyDescent="0.25">
      <c r="B985" s="2"/>
      <c r="E985" s="1"/>
    </row>
    <row r="986" spans="2:5" x14ac:dyDescent="0.25">
      <c r="B986" s="2"/>
      <c r="E986" s="1"/>
    </row>
    <row r="987" spans="2:5" x14ac:dyDescent="0.25">
      <c r="B987" s="2"/>
      <c r="E987" s="1"/>
    </row>
    <row r="988" spans="2:5" x14ac:dyDescent="0.25">
      <c r="B988" s="2"/>
      <c r="E988" s="1"/>
    </row>
    <row r="989" spans="2:5" x14ac:dyDescent="0.25">
      <c r="B989" s="2"/>
      <c r="E989" s="1"/>
    </row>
    <row r="990" spans="2:5" x14ac:dyDescent="0.25">
      <c r="B990" s="2"/>
      <c r="E990" s="1"/>
    </row>
    <row r="991" spans="2:5" x14ac:dyDescent="0.25">
      <c r="B991" s="2"/>
      <c r="E991" s="1"/>
    </row>
    <row r="992" spans="2:5" x14ac:dyDescent="0.25">
      <c r="B992" s="2"/>
      <c r="E992" s="1"/>
    </row>
    <row r="993" spans="2:5" x14ac:dyDescent="0.25">
      <c r="B993" s="2"/>
      <c r="E993" s="1"/>
    </row>
    <row r="994" spans="2:5" x14ac:dyDescent="0.25">
      <c r="B994" s="2"/>
      <c r="E994" s="1"/>
    </row>
    <row r="995" spans="2:5" x14ac:dyDescent="0.25">
      <c r="B995" s="2"/>
      <c r="E995" s="1"/>
    </row>
    <row r="996" spans="2:5" x14ac:dyDescent="0.25">
      <c r="B996" s="2"/>
      <c r="E996" s="1"/>
    </row>
    <row r="997" spans="2:5" x14ac:dyDescent="0.25">
      <c r="B997" s="2"/>
      <c r="E997" s="1"/>
    </row>
    <row r="998" spans="2:5" x14ac:dyDescent="0.25">
      <c r="B998" s="2"/>
      <c r="E998" s="1"/>
    </row>
    <row r="999" spans="2:5" x14ac:dyDescent="0.25">
      <c r="B999" s="2"/>
      <c r="E999" s="1"/>
    </row>
    <row r="1000" spans="2:5" x14ac:dyDescent="0.25">
      <c r="B1000" s="2"/>
      <c r="E1000" s="1"/>
    </row>
    <row r="1001" spans="2:5" x14ac:dyDescent="0.25">
      <c r="B1001" s="2"/>
      <c r="E1001" s="1"/>
    </row>
    <row r="1002" spans="2:5" x14ac:dyDescent="0.25">
      <c r="B1002" s="2"/>
      <c r="E1002" s="1"/>
    </row>
    <row r="1003" spans="2:5" x14ac:dyDescent="0.25">
      <c r="B1003" s="2"/>
      <c r="E1003" s="1"/>
    </row>
    <row r="1004" spans="2:5" x14ac:dyDescent="0.25">
      <c r="B1004" s="2"/>
      <c r="E1004" s="1"/>
    </row>
    <row r="1005" spans="2:5" x14ac:dyDescent="0.25">
      <c r="B1005" s="2"/>
      <c r="E1005" s="1"/>
    </row>
    <row r="1006" spans="2:5" x14ac:dyDescent="0.25">
      <c r="B1006" s="2"/>
      <c r="E1006" s="1"/>
    </row>
    <row r="1007" spans="2:5" x14ac:dyDescent="0.25">
      <c r="B1007" s="2"/>
      <c r="E1007" s="1"/>
    </row>
    <row r="1008" spans="2:5" x14ac:dyDescent="0.25">
      <c r="B1008" s="2"/>
      <c r="E1008" s="1"/>
    </row>
    <row r="1009" spans="2:5" x14ac:dyDescent="0.25">
      <c r="B1009" s="2"/>
      <c r="E1009" s="1"/>
    </row>
    <row r="1010" spans="2:5" x14ac:dyDescent="0.25">
      <c r="B1010" s="2"/>
      <c r="E1010" s="1"/>
    </row>
    <row r="1011" spans="2:5" x14ac:dyDescent="0.25">
      <c r="B1011" s="2"/>
      <c r="E1011" s="1"/>
    </row>
    <row r="1012" spans="2:5" x14ac:dyDescent="0.25">
      <c r="B1012" s="2"/>
      <c r="E1012" s="1"/>
    </row>
    <row r="1013" spans="2:5" x14ac:dyDescent="0.25">
      <c r="B1013" s="2"/>
      <c r="E1013" s="1"/>
    </row>
    <row r="1014" spans="2:5" x14ac:dyDescent="0.25">
      <c r="B1014" s="2"/>
      <c r="E1014" s="1"/>
    </row>
    <row r="1015" spans="2:5" x14ac:dyDescent="0.25">
      <c r="B1015" s="2"/>
      <c r="E1015" s="1"/>
    </row>
    <row r="1016" spans="2:5" x14ac:dyDescent="0.25">
      <c r="B1016" s="2"/>
      <c r="E1016" s="1"/>
    </row>
    <row r="1017" spans="2:5" x14ac:dyDescent="0.25">
      <c r="B1017" s="2"/>
      <c r="E1017" s="1"/>
    </row>
    <row r="1018" spans="2:5" x14ac:dyDescent="0.25">
      <c r="B1018" s="2"/>
      <c r="E1018" s="1"/>
    </row>
    <row r="1019" spans="2:5" x14ac:dyDescent="0.25">
      <c r="B1019" s="2"/>
      <c r="E1019" s="1"/>
    </row>
    <row r="1020" spans="2:5" x14ac:dyDescent="0.25">
      <c r="B1020" s="2"/>
      <c r="E1020" s="1"/>
    </row>
    <row r="1021" spans="2:5" x14ac:dyDescent="0.25">
      <c r="B1021" s="2"/>
      <c r="E1021" s="1"/>
    </row>
    <row r="1022" spans="2:5" x14ac:dyDescent="0.25">
      <c r="B1022" s="2"/>
      <c r="E1022" s="1"/>
    </row>
    <row r="1023" spans="2:5" x14ac:dyDescent="0.25">
      <c r="B1023" s="2"/>
      <c r="E1023" s="1"/>
    </row>
    <row r="1024" spans="2:5" x14ac:dyDescent="0.25">
      <c r="B1024" s="2"/>
      <c r="E1024" s="1"/>
    </row>
    <row r="1025" spans="2:5" x14ac:dyDescent="0.25">
      <c r="B1025" s="2"/>
      <c r="E1025" s="1"/>
    </row>
    <row r="1026" spans="2:5" x14ac:dyDescent="0.25">
      <c r="B1026" s="2"/>
      <c r="E1026" s="1"/>
    </row>
    <row r="1027" spans="2:5" x14ac:dyDescent="0.25">
      <c r="B1027" s="2"/>
      <c r="E1027" s="1"/>
    </row>
    <row r="1028" spans="2:5" x14ac:dyDescent="0.25">
      <c r="B1028" s="2"/>
      <c r="E1028" s="1"/>
    </row>
    <row r="1029" spans="2:5" x14ac:dyDescent="0.25">
      <c r="B1029" s="2"/>
      <c r="E1029" s="1"/>
    </row>
    <row r="1030" spans="2:5" x14ac:dyDescent="0.25">
      <c r="B1030" s="2"/>
      <c r="E1030" s="1"/>
    </row>
    <row r="1031" spans="2:5" x14ac:dyDescent="0.25">
      <c r="B1031" s="2"/>
      <c r="E1031" s="1"/>
    </row>
    <row r="1032" spans="2:5" x14ac:dyDescent="0.25">
      <c r="B1032" s="2"/>
      <c r="E1032" s="1"/>
    </row>
    <row r="1033" spans="2:5" x14ac:dyDescent="0.25">
      <c r="B1033" s="2"/>
      <c r="E1033" s="1"/>
    </row>
    <row r="1034" spans="2:5" x14ac:dyDescent="0.25">
      <c r="B1034" s="2"/>
      <c r="E1034" s="1"/>
    </row>
    <row r="1035" spans="2:5" x14ac:dyDescent="0.25">
      <c r="B1035" s="2"/>
      <c r="E1035" s="1"/>
    </row>
    <row r="1036" spans="2:5" x14ac:dyDescent="0.25">
      <c r="B1036" s="2"/>
      <c r="E1036" s="1"/>
    </row>
    <row r="1037" spans="2:5" x14ac:dyDescent="0.25">
      <c r="B1037" s="2"/>
      <c r="E1037" s="1"/>
    </row>
    <row r="1038" spans="2:5" x14ac:dyDescent="0.25">
      <c r="B1038" s="2"/>
      <c r="E1038" s="1"/>
    </row>
    <row r="1039" spans="2:5" x14ac:dyDescent="0.25">
      <c r="B1039" s="2"/>
      <c r="E1039" s="1"/>
    </row>
    <row r="1040" spans="2:5" x14ac:dyDescent="0.25">
      <c r="B1040" s="2"/>
      <c r="E1040" s="1"/>
    </row>
    <row r="1041" spans="2:5" x14ac:dyDescent="0.25">
      <c r="B1041" s="2"/>
      <c r="E1041" s="1"/>
    </row>
    <row r="1042" spans="2:5" x14ac:dyDescent="0.25">
      <c r="B1042" s="2"/>
      <c r="E1042" s="1"/>
    </row>
    <row r="1043" spans="2:5" x14ac:dyDescent="0.25">
      <c r="B1043" s="2"/>
      <c r="E1043" s="1"/>
    </row>
    <row r="1044" spans="2:5" x14ac:dyDescent="0.25">
      <c r="B1044" s="2"/>
      <c r="E1044" s="1"/>
    </row>
    <row r="1045" spans="2:5" x14ac:dyDescent="0.25">
      <c r="B1045" s="2"/>
      <c r="E1045" s="1"/>
    </row>
    <row r="1046" spans="2:5" x14ac:dyDescent="0.25">
      <c r="B1046" s="2"/>
      <c r="E1046" s="1"/>
    </row>
    <row r="1047" spans="2:5" x14ac:dyDescent="0.25">
      <c r="B1047" s="2"/>
      <c r="E1047" s="1"/>
    </row>
    <row r="1048" spans="2:5" x14ac:dyDescent="0.25">
      <c r="B1048" s="2"/>
      <c r="E1048" s="1"/>
    </row>
    <row r="1049" spans="2:5" x14ac:dyDescent="0.25">
      <c r="B1049" s="2"/>
      <c r="E1049" s="1"/>
    </row>
    <row r="1050" spans="2:5" x14ac:dyDescent="0.25">
      <c r="B1050" s="2"/>
      <c r="E1050" s="1"/>
    </row>
    <row r="1051" spans="2:5" x14ac:dyDescent="0.25">
      <c r="B1051" s="2"/>
      <c r="E1051" s="1"/>
    </row>
    <row r="1052" spans="2:5" x14ac:dyDescent="0.25">
      <c r="B1052" s="2"/>
      <c r="E1052" s="1"/>
    </row>
    <row r="1053" spans="2:5" x14ac:dyDescent="0.25">
      <c r="B1053" s="2"/>
      <c r="E1053" s="1"/>
    </row>
    <row r="1054" spans="2:5" x14ac:dyDescent="0.25">
      <c r="B1054" s="2"/>
      <c r="E1054" s="1"/>
    </row>
    <row r="1055" spans="2:5" x14ac:dyDescent="0.25">
      <c r="B1055" s="2"/>
      <c r="E1055" s="1"/>
    </row>
    <row r="1056" spans="2:5" x14ac:dyDescent="0.25">
      <c r="B1056" s="2"/>
      <c r="E1056" s="1"/>
    </row>
    <row r="1057" spans="2:5" x14ac:dyDescent="0.25">
      <c r="B1057" s="2"/>
      <c r="E1057" s="1"/>
    </row>
    <row r="1058" spans="2:5" x14ac:dyDescent="0.25">
      <c r="B1058" s="2"/>
      <c r="E1058" s="1"/>
    </row>
    <row r="1059" spans="2:5" x14ac:dyDescent="0.25">
      <c r="B1059" s="2"/>
      <c r="E1059" s="1"/>
    </row>
    <row r="1060" spans="2:5" x14ac:dyDescent="0.25">
      <c r="B1060" s="2"/>
      <c r="E1060" s="1"/>
    </row>
    <row r="1061" spans="2:5" x14ac:dyDescent="0.25">
      <c r="B1061" s="2"/>
      <c r="E1061" s="1"/>
    </row>
    <row r="1062" spans="2:5" x14ac:dyDescent="0.25">
      <c r="B1062" s="2"/>
      <c r="E1062" s="1"/>
    </row>
    <row r="1063" spans="2:5" x14ac:dyDescent="0.25">
      <c r="B1063" s="2"/>
      <c r="E1063" s="1"/>
    </row>
    <row r="1064" spans="2:5" x14ac:dyDescent="0.25">
      <c r="B1064" s="2"/>
      <c r="E1064" s="1"/>
    </row>
    <row r="1065" spans="2:5" x14ac:dyDescent="0.25">
      <c r="B1065" s="2"/>
      <c r="E1065" s="1"/>
    </row>
    <row r="1066" spans="2:5" x14ac:dyDescent="0.25">
      <c r="B1066" s="2"/>
      <c r="E1066" s="1"/>
    </row>
    <row r="1067" spans="2:5" x14ac:dyDescent="0.25">
      <c r="B1067" s="2"/>
      <c r="E1067" s="1"/>
    </row>
    <row r="1068" spans="2:5" x14ac:dyDescent="0.25">
      <c r="B1068" s="2"/>
      <c r="E1068" s="1"/>
    </row>
    <row r="1069" spans="2:5" x14ac:dyDescent="0.25">
      <c r="B1069" s="2"/>
      <c r="E1069" s="1"/>
    </row>
    <row r="1070" spans="2:5" x14ac:dyDescent="0.25">
      <c r="B1070" s="2"/>
      <c r="E1070" s="1"/>
    </row>
    <row r="1071" spans="2:5" x14ac:dyDescent="0.25">
      <c r="B1071" s="2"/>
      <c r="E1071" s="1"/>
    </row>
    <row r="1072" spans="2:5" x14ac:dyDescent="0.25">
      <c r="B1072" s="2"/>
      <c r="E1072" s="1"/>
    </row>
    <row r="1073" spans="2:5" x14ac:dyDescent="0.25">
      <c r="B1073" s="2"/>
      <c r="E1073" s="1"/>
    </row>
    <row r="1074" spans="2:5" x14ac:dyDescent="0.25">
      <c r="B1074" s="2"/>
      <c r="E1074" s="1"/>
    </row>
    <row r="1075" spans="2:5" x14ac:dyDescent="0.25">
      <c r="B1075" s="2"/>
      <c r="E1075" s="1"/>
    </row>
    <row r="1076" spans="2:5" x14ac:dyDescent="0.25">
      <c r="B1076" s="2"/>
      <c r="E1076" s="1"/>
    </row>
    <row r="1077" spans="2:5" x14ac:dyDescent="0.25">
      <c r="B1077" s="2"/>
      <c r="E1077" s="1"/>
    </row>
    <row r="1078" spans="2:5" x14ac:dyDescent="0.25">
      <c r="B1078" s="2"/>
      <c r="E1078" s="1"/>
    </row>
    <row r="1079" spans="2:5" x14ac:dyDescent="0.25">
      <c r="B1079" s="2"/>
      <c r="E1079" s="1"/>
    </row>
    <row r="1080" spans="2:5" x14ac:dyDescent="0.25">
      <c r="B1080" s="2"/>
      <c r="E1080" s="1"/>
    </row>
    <row r="1081" spans="2:5" x14ac:dyDescent="0.25">
      <c r="B1081" s="2"/>
      <c r="E1081" s="1"/>
    </row>
    <row r="1082" spans="2:5" x14ac:dyDescent="0.25">
      <c r="B1082" s="2"/>
      <c r="E1082" s="1"/>
    </row>
    <row r="1083" spans="2:5" x14ac:dyDescent="0.25">
      <c r="B1083" s="2"/>
      <c r="E1083" s="1"/>
    </row>
    <row r="1084" spans="2:5" x14ac:dyDescent="0.25">
      <c r="B1084" s="2"/>
      <c r="E1084" s="1"/>
    </row>
    <row r="1085" spans="2:5" x14ac:dyDescent="0.25">
      <c r="B1085" s="2"/>
      <c r="E1085" s="1"/>
    </row>
    <row r="1086" spans="2:5" x14ac:dyDescent="0.25">
      <c r="B1086" s="2"/>
      <c r="E1086" s="1"/>
    </row>
    <row r="1087" spans="2:5" x14ac:dyDescent="0.25">
      <c r="B1087" s="2"/>
      <c r="E1087" s="1"/>
    </row>
    <row r="1088" spans="2:5" x14ac:dyDescent="0.25">
      <c r="B1088" s="2"/>
      <c r="E1088" s="1"/>
    </row>
    <row r="1089" spans="2:5" x14ac:dyDescent="0.25">
      <c r="B1089" s="2"/>
      <c r="E1089" s="1"/>
    </row>
    <row r="1090" spans="2:5" x14ac:dyDescent="0.25">
      <c r="B1090" s="2"/>
      <c r="E1090" s="1"/>
    </row>
    <row r="1091" spans="2:5" x14ac:dyDescent="0.25">
      <c r="B1091" s="2"/>
      <c r="E1091" s="1"/>
    </row>
    <row r="1092" spans="2:5" x14ac:dyDescent="0.25">
      <c r="B1092" s="2"/>
      <c r="E1092" s="1"/>
    </row>
    <row r="1093" spans="2:5" x14ac:dyDescent="0.25">
      <c r="B1093" s="2"/>
      <c r="E1093" s="1"/>
    </row>
    <row r="1094" spans="2:5" x14ac:dyDescent="0.25">
      <c r="B1094" s="2"/>
      <c r="E1094" s="1"/>
    </row>
    <row r="1095" spans="2:5" x14ac:dyDescent="0.25">
      <c r="B1095" s="2"/>
      <c r="E1095" s="1"/>
    </row>
    <row r="1096" spans="2:5" x14ac:dyDescent="0.25">
      <c r="B1096" s="2"/>
      <c r="E1096" s="1"/>
    </row>
    <row r="1097" spans="2:5" x14ac:dyDescent="0.25">
      <c r="B1097" s="2"/>
      <c r="E1097" s="1"/>
    </row>
    <row r="1098" spans="2:5" x14ac:dyDescent="0.25">
      <c r="B1098" s="2"/>
      <c r="E1098" s="1"/>
    </row>
    <row r="1099" spans="2:5" x14ac:dyDescent="0.25">
      <c r="B1099" s="2"/>
      <c r="E1099" s="1"/>
    </row>
    <row r="1100" spans="2:5" x14ac:dyDescent="0.25">
      <c r="B1100" s="2"/>
      <c r="E1100" s="1"/>
    </row>
    <row r="1101" spans="2:5" x14ac:dyDescent="0.25">
      <c r="B1101" s="2"/>
      <c r="E1101" s="1"/>
    </row>
    <row r="1102" spans="2:5" x14ac:dyDescent="0.25">
      <c r="B1102" s="2"/>
      <c r="E1102" s="1"/>
    </row>
    <row r="1103" spans="2:5" x14ac:dyDescent="0.25">
      <c r="B1103" s="2"/>
      <c r="E1103" s="1"/>
    </row>
    <row r="1104" spans="2:5" x14ac:dyDescent="0.25">
      <c r="B1104" s="2"/>
      <c r="E1104" s="1"/>
    </row>
    <row r="1105" spans="2:5" x14ac:dyDescent="0.25">
      <c r="B1105" s="2"/>
      <c r="E1105" s="1"/>
    </row>
    <row r="1106" spans="2:5" x14ac:dyDescent="0.25">
      <c r="B1106" s="2"/>
      <c r="E1106" s="1"/>
    </row>
    <row r="1107" spans="2:5" x14ac:dyDescent="0.25">
      <c r="B1107" s="2"/>
      <c r="E1107" s="1"/>
    </row>
    <row r="1108" spans="2:5" x14ac:dyDescent="0.25">
      <c r="B1108" s="2"/>
      <c r="E1108" s="1"/>
    </row>
    <row r="1109" spans="2:5" x14ac:dyDescent="0.25">
      <c r="B1109" s="2"/>
      <c r="E1109" s="1"/>
    </row>
    <row r="1110" spans="2:5" x14ac:dyDescent="0.25">
      <c r="B1110" s="2"/>
      <c r="E1110" s="1"/>
    </row>
    <row r="1111" spans="2:5" x14ac:dyDescent="0.25">
      <c r="B1111" s="2"/>
      <c r="E1111" s="1"/>
    </row>
    <row r="1112" spans="2:5" x14ac:dyDescent="0.25">
      <c r="B1112" s="2"/>
      <c r="E1112" s="1"/>
    </row>
    <row r="1113" spans="2:5" x14ac:dyDescent="0.25">
      <c r="B1113" s="2"/>
      <c r="E1113" s="1"/>
    </row>
    <row r="1114" spans="2:5" x14ac:dyDescent="0.25">
      <c r="B1114" s="2"/>
      <c r="E1114" s="1"/>
    </row>
    <row r="1115" spans="2:5" x14ac:dyDescent="0.25">
      <c r="B1115" s="2"/>
      <c r="E1115" s="1"/>
    </row>
    <row r="1116" spans="2:5" x14ac:dyDescent="0.25">
      <c r="B1116" s="2"/>
      <c r="E1116" s="1"/>
    </row>
    <row r="1117" spans="2:5" x14ac:dyDescent="0.25">
      <c r="B1117" s="2"/>
      <c r="E1117" s="1"/>
    </row>
    <row r="1118" spans="2:5" x14ac:dyDescent="0.25">
      <c r="B1118" s="2"/>
      <c r="E1118" s="1"/>
    </row>
    <row r="1119" spans="2:5" x14ac:dyDescent="0.25">
      <c r="B1119" s="2"/>
      <c r="E1119" s="1"/>
    </row>
    <row r="1120" spans="2:5" x14ac:dyDescent="0.25">
      <c r="B1120" s="2"/>
      <c r="E1120" s="1"/>
    </row>
    <row r="1121" spans="2:5" x14ac:dyDescent="0.25">
      <c r="B1121" s="2"/>
      <c r="E1121" s="1"/>
    </row>
    <row r="1122" spans="2:5" x14ac:dyDescent="0.25">
      <c r="B1122" s="2"/>
      <c r="E1122" s="1"/>
    </row>
    <row r="1123" spans="2:5" x14ac:dyDescent="0.25">
      <c r="B1123" s="2"/>
      <c r="E1123" s="1"/>
    </row>
    <row r="1124" spans="2:5" x14ac:dyDescent="0.25">
      <c r="B1124" s="2"/>
      <c r="E1124" s="1"/>
    </row>
    <row r="1125" spans="2:5" x14ac:dyDescent="0.25">
      <c r="B1125" s="2"/>
      <c r="E1125" s="1"/>
    </row>
    <row r="1126" spans="2:5" x14ac:dyDescent="0.25">
      <c r="B1126" s="2"/>
      <c r="E1126" s="1"/>
    </row>
    <row r="1127" spans="2:5" x14ac:dyDescent="0.25">
      <c r="B1127" s="2"/>
      <c r="E1127" s="1"/>
    </row>
    <row r="1128" spans="2:5" x14ac:dyDescent="0.25">
      <c r="B1128" s="2"/>
      <c r="E1128" s="1"/>
    </row>
    <row r="1129" spans="2:5" x14ac:dyDescent="0.25">
      <c r="B1129" s="2"/>
      <c r="E1129" s="1"/>
    </row>
    <row r="1130" spans="2:5" x14ac:dyDescent="0.25">
      <c r="B1130" s="2"/>
      <c r="E1130" s="1"/>
    </row>
    <row r="1131" spans="2:5" x14ac:dyDescent="0.25">
      <c r="B1131" s="2"/>
      <c r="E1131" s="1"/>
    </row>
    <row r="1132" spans="2:5" x14ac:dyDescent="0.25">
      <c r="B1132" s="2"/>
      <c r="E1132" s="1"/>
    </row>
    <row r="1133" spans="2:5" x14ac:dyDescent="0.25">
      <c r="B1133" s="2"/>
      <c r="E1133" s="1"/>
    </row>
    <row r="1134" spans="2:5" x14ac:dyDescent="0.25">
      <c r="B1134" s="2"/>
      <c r="E1134" s="1"/>
    </row>
    <row r="1135" spans="2:5" x14ac:dyDescent="0.25">
      <c r="B1135" s="2"/>
      <c r="E1135" s="1"/>
    </row>
    <row r="1136" spans="2:5" x14ac:dyDescent="0.25">
      <c r="B1136" s="2"/>
      <c r="E1136" s="1"/>
    </row>
    <row r="1137" spans="2:5" x14ac:dyDescent="0.25">
      <c r="B1137" s="2"/>
      <c r="E1137" s="1"/>
    </row>
    <row r="1138" spans="2:5" x14ac:dyDescent="0.25">
      <c r="B1138" s="2"/>
      <c r="E1138" s="1"/>
    </row>
    <row r="1139" spans="2:5" x14ac:dyDescent="0.25">
      <c r="B1139" s="2"/>
      <c r="E1139" s="1"/>
    </row>
    <row r="1140" spans="2:5" x14ac:dyDescent="0.25">
      <c r="B1140" s="2"/>
      <c r="E1140" s="1"/>
    </row>
    <row r="1141" spans="2:5" x14ac:dyDescent="0.25">
      <c r="B1141" s="2"/>
      <c r="E1141" s="1"/>
    </row>
    <row r="1142" spans="2:5" x14ac:dyDescent="0.25">
      <c r="B1142" s="2"/>
      <c r="E1142" s="1"/>
    </row>
    <row r="1143" spans="2:5" x14ac:dyDescent="0.25">
      <c r="B1143" s="2"/>
      <c r="E1143" s="1"/>
    </row>
    <row r="1144" spans="2:5" x14ac:dyDescent="0.25">
      <c r="B1144" s="2"/>
      <c r="E1144" s="1"/>
    </row>
    <row r="1145" spans="2:5" x14ac:dyDescent="0.25">
      <c r="B1145" s="2"/>
      <c r="E1145" s="1"/>
    </row>
    <row r="1146" spans="2:5" x14ac:dyDescent="0.25">
      <c r="B1146" s="2"/>
      <c r="E1146" s="1"/>
    </row>
    <row r="1147" spans="2:5" x14ac:dyDescent="0.25">
      <c r="B1147" s="2"/>
      <c r="E1147" s="1"/>
    </row>
    <row r="1148" spans="2:5" x14ac:dyDescent="0.25">
      <c r="B1148" s="2"/>
      <c r="E1148" s="1"/>
    </row>
    <row r="1149" spans="2:5" x14ac:dyDescent="0.25">
      <c r="B1149" s="2"/>
      <c r="E1149" s="1"/>
    </row>
    <row r="1150" spans="2:5" x14ac:dyDescent="0.25">
      <c r="B1150" s="2"/>
      <c r="E1150" s="1"/>
    </row>
    <row r="1151" spans="2:5" x14ac:dyDescent="0.25">
      <c r="B1151" s="2"/>
      <c r="E1151" s="1"/>
    </row>
    <row r="1152" spans="2:5" x14ac:dyDescent="0.25">
      <c r="B1152" s="2"/>
      <c r="E1152" s="1"/>
    </row>
    <row r="1153" spans="2:5" x14ac:dyDescent="0.25">
      <c r="B1153" s="2"/>
      <c r="E1153" s="1"/>
    </row>
    <row r="1154" spans="2:5" x14ac:dyDescent="0.25">
      <c r="B1154" s="2"/>
      <c r="E1154" s="1"/>
    </row>
    <row r="1155" spans="2:5" x14ac:dyDescent="0.25">
      <c r="B1155" s="2"/>
      <c r="E1155" s="1"/>
    </row>
    <row r="1156" spans="2:5" x14ac:dyDescent="0.25">
      <c r="B1156" s="2"/>
      <c r="E1156" s="1"/>
    </row>
    <row r="1157" spans="2:5" x14ac:dyDescent="0.25">
      <c r="B1157" s="2"/>
      <c r="E1157" s="1"/>
    </row>
    <row r="1158" spans="2:5" x14ac:dyDescent="0.25">
      <c r="B1158" s="2"/>
      <c r="E1158" s="1"/>
    </row>
    <row r="1159" spans="2:5" x14ac:dyDescent="0.25">
      <c r="B1159" s="2"/>
      <c r="E1159" s="1"/>
    </row>
    <row r="1160" spans="2:5" x14ac:dyDescent="0.25">
      <c r="B1160" s="2"/>
      <c r="E1160" s="1"/>
    </row>
    <row r="1161" spans="2:5" x14ac:dyDescent="0.25">
      <c r="B1161" s="2"/>
      <c r="E1161" s="1"/>
    </row>
    <row r="1162" spans="2:5" x14ac:dyDescent="0.25">
      <c r="B1162" s="2"/>
      <c r="E1162" s="1"/>
    </row>
    <row r="1163" spans="2:5" x14ac:dyDescent="0.25">
      <c r="B1163" s="2"/>
      <c r="E1163" s="1"/>
    </row>
    <row r="1164" spans="2:5" x14ac:dyDescent="0.25">
      <c r="B1164" s="2"/>
      <c r="E1164" s="1"/>
    </row>
    <row r="1165" spans="2:5" x14ac:dyDescent="0.25">
      <c r="B1165" s="2"/>
      <c r="E1165" s="1"/>
    </row>
    <row r="1166" spans="2:5" x14ac:dyDescent="0.25">
      <c r="B1166" s="2"/>
      <c r="E1166" s="1"/>
    </row>
    <row r="1167" spans="2:5" x14ac:dyDescent="0.25">
      <c r="B1167" s="2"/>
      <c r="E1167" s="1"/>
    </row>
    <row r="1168" spans="2:5" x14ac:dyDescent="0.25">
      <c r="B1168" s="2"/>
      <c r="E1168" s="1"/>
    </row>
    <row r="1169" spans="2:5" x14ac:dyDescent="0.25">
      <c r="B1169" s="2"/>
      <c r="E1169" s="1"/>
    </row>
    <row r="1170" spans="2:5" x14ac:dyDescent="0.25">
      <c r="B1170" s="2"/>
      <c r="E1170" s="1"/>
    </row>
    <row r="1171" spans="2:5" x14ac:dyDescent="0.25">
      <c r="B1171" s="2"/>
      <c r="E1171" s="1"/>
    </row>
    <row r="1172" spans="2:5" x14ac:dyDescent="0.25">
      <c r="B1172" s="2"/>
      <c r="E1172" s="1"/>
    </row>
    <row r="1173" spans="2:5" x14ac:dyDescent="0.25">
      <c r="B1173" s="2"/>
      <c r="E1173" s="1"/>
    </row>
    <row r="1174" spans="2:5" x14ac:dyDescent="0.25">
      <c r="B1174" s="2"/>
      <c r="E1174" s="1"/>
    </row>
    <row r="1175" spans="2:5" x14ac:dyDescent="0.25">
      <c r="B1175" s="2"/>
      <c r="E1175" s="1"/>
    </row>
    <row r="1176" spans="2:5" x14ac:dyDescent="0.25">
      <c r="B1176" s="2"/>
      <c r="E1176" s="1"/>
    </row>
    <row r="1177" spans="2:5" x14ac:dyDescent="0.25">
      <c r="B1177" s="2"/>
      <c r="E1177" s="1"/>
    </row>
    <row r="1178" spans="2:5" x14ac:dyDescent="0.25">
      <c r="B1178" s="2"/>
      <c r="E1178" s="1"/>
    </row>
    <row r="1179" spans="2:5" x14ac:dyDescent="0.25">
      <c r="B1179" s="2"/>
      <c r="E1179" s="1"/>
    </row>
    <row r="1180" spans="2:5" x14ac:dyDescent="0.25">
      <c r="B1180" s="2"/>
      <c r="E1180" s="1"/>
    </row>
    <row r="1181" spans="2:5" x14ac:dyDescent="0.25">
      <c r="B1181" s="2"/>
      <c r="E1181" s="1"/>
    </row>
    <row r="1182" spans="2:5" x14ac:dyDescent="0.25">
      <c r="B1182" s="2"/>
      <c r="E1182" s="1"/>
    </row>
    <row r="1183" spans="2:5" x14ac:dyDescent="0.25">
      <c r="B1183" s="2"/>
      <c r="E1183" s="1"/>
    </row>
    <row r="1184" spans="2:5" x14ac:dyDescent="0.25">
      <c r="B1184" s="2"/>
      <c r="E1184" s="1"/>
    </row>
    <row r="1185" spans="2:5" x14ac:dyDescent="0.25">
      <c r="B1185" s="2"/>
      <c r="E1185" s="1"/>
    </row>
    <row r="1186" spans="2:5" x14ac:dyDescent="0.25">
      <c r="B1186" s="2"/>
      <c r="E1186" s="1"/>
    </row>
    <row r="1187" spans="2:5" x14ac:dyDescent="0.25">
      <c r="B1187" s="2"/>
      <c r="E1187" s="1"/>
    </row>
    <row r="1188" spans="2:5" x14ac:dyDescent="0.25">
      <c r="B1188" s="2"/>
      <c r="E1188" s="1"/>
    </row>
    <row r="1189" spans="2:5" x14ac:dyDescent="0.25">
      <c r="B1189" s="2"/>
      <c r="E1189" s="1"/>
    </row>
    <row r="1190" spans="2:5" x14ac:dyDescent="0.25">
      <c r="B1190" s="2"/>
      <c r="E1190" s="1"/>
    </row>
    <row r="1191" spans="2:5" x14ac:dyDescent="0.25">
      <c r="B1191" s="2"/>
      <c r="E1191" s="1"/>
    </row>
    <row r="1192" spans="2:5" x14ac:dyDescent="0.25">
      <c r="B1192" s="2"/>
      <c r="E1192" s="1"/>
    </row>
    <row r="1193" spans="2:5" x14ac:dyDescent="0.25">
      <c r="B1193" s="2"/>
      <c r="E1193" s="1"/>
    </row>
    <row r="1194" spans="2:5" x14ac:dyDescent="0.25">
      <c r="B1194" s="2"/>
      <c r="E1194" s="1"/>
    </row>
    <row r="1195" spans="2:5" x14ac:dyDescent="0.25">
      <c r="B1195" s="2"/>
      <c r="E1195" s="1"/>
    </row>
    <row r="1196" spans="2:5" x14ac:dyDescent="0.25">
      <c r="B1196" s="2"/>
      <c r="E1196" s="1"/>
    </row>
    <row r="1197" spans="2:5" x14ac:dyDescent="0.25">
      <c r="B1197" s="2"/>
      <c r="E1197" s="1"/>
    </row>
    <row r="1198" spans="2:5" x14ac:dyDescent="0.25">
      <c r="B1198" s="2"/>
      <c r="E1198" s="1"/>
    </row>
    <row r="1199" spans="2:5" x14ac:dyDescent="0.25">
      <c r="B1199" s="2"/>
      <c r="E1199" s="1"/>
    </row>
    <row r="1200" spans="2:5" x14ac:dyDescent="0.25">
      <c r="B1200" s="2"/>
      <c r="E1200" s="1"/>
    </row>
    <row r="1201" spans="2:5" x14ac:dyDescent="0.25">
      <c r="B1201" s="2"/>
      <c r="E1201" s="1"/>
    </row>
    <row r="1202" spans="2:5" x14ac:dyDescent="0.25">
      <c r="B1202" s="2"/>
      <c r="E1202" s="1"/>
    </row>
    <row r="1203" spans="2:5" x14ac:dyDescent="0.25">
      <c r="B1203" s="2"/>
      <c r="E1203" s="1"/>
    </row>
    <row r="1204" spans="2:5" x14ac:dyDescent="0.25">
      <c r="B1204" s="2"/>
      <c r="E1204" s="1"/>
    </row>
    <row r="1205" spans="2:5" x14ac:dyDescent="0.25">
      <c r="B1205" s="2"/>
      <c r="E1205" s="1"/>
    </row>
    <row r="1206" spans="2:5" x14ac:dyDescent="0.25">
      <c r="B1206" s="2"/>
      <c r="E1206" s="1"/>
    </row>
    <row r="1207" spans="2:5" x14ac:dyDescent="0.25">
      <c r="B1207" s="2"/>
      <c r="E1207" s="1"/>
    </row>
    <row r="1208" spans="2:5" x14ac:dyDescent="0.25">
      <c r="B1208" s="2"/>
      <c r="E1208" s="1"/>
    </row>
    <row r="1209" spans="2:5" x14ac:dyDescent="0.25">
      <c r="B1209" s="2"/>
      <c r="E1209" s="1"/>
    </row>
    <row r="1210" spans="2:5" x14ac:dyDescent="0.25">
      <c r="B1210" s="2"/>
      <c r="E1210" s="1"/>
    </row>
    <row r="1211" spans="2:5" x14ac:dyDescent="0.25">
      <c r="B1211" s="2"/>
      <c r="E1211" s="1"/>
    </row>
    <row r="1212" spans="2:5" x14ac:dyDescent="0.25">
      <c r="B1212" s="2"/>
      <c r="E1212" s="1"/>
    </row>
    <row r="1213" spans="2:5" x14ac:dyDescent="0.25">
      <c r="B1213" s="2"/>
      <c r="E1213" s="1"/>
    </row>
    <row r="1214" spans="2:5" x14ac:dyDescent="0.25">
      <c r="B1214" s="2"/>
      <c r="E1214" s="1"/>
    </row>
    <row r="1215" spans="2:5" x14ac:dyDescent="0.25">
      <c r="B1215" s="2"/>
      <c r="E1215" s="1"/>
    </row>
    <row r="1216" spans="2:5" x14ac:dyDescent="0.25">
      <c r="B1216" s="2"/>
      <c r="E1216" s="1"/>
    </row>
    <row r="1217" spans="2:5" x14ac:dyDescent="0.25">
      <c r="B1217" s="2"/>
      <c r="E1217" s="1"/>
    </row>
    <row r="1218" spans="2:5" x14ac:dyDescent="0.25">
      <c r="B1218" s="2"/>
      <c r="E1218" s="1"/>
    </row>
    <row r="1219" spans="2:5" x14ac:dyDescent="0.25">
      <c r="B1219" s="2"/>
      <c r="E1219" s="1"/>
    </row>
    <row r="1220" spans="2:5" x14ac:dyDescent="0.25">
      <c r="B1220" s="2"/>
      <c r="E1220" s="1"/>
    </row>
    <row r="1221" spans="2:5" x14ac:dyDescent="0.25">
      <c r="B1221" s="2"/>
      <c r="E1221" s="1"/>
    </row>
    <row r="1222" spans="2:5" x14ac:dyDescent="0.25">
      <c r="B1222" s="2"/>
      <c r="E1222" s="1"/>
    </row>
    <row r="1223" spans="2:5" x14ac:dyDescent="0.25">
      <c r="B1223" s="2"/>
      <c r="E1223" s="1"/>
    </row>
    <row r="1224" spans="2:5" x14ac:dyDescent="0.25">
      <c r="B1224" s="2"/>
      <c r="E1224" s="1"/>
    </row>
    <row r="1225" spans="2:5" x14ac:dyDescent="0.25">
      <c r="B1225" s="2"/>
      <c r="E1225" s="1"/>
    </row>
    <row r="1226" spans="2:5" x14ac:dyDescent="0.25">
      <c r="B1226" s="2"/>
      <c r="E1226" s="1"/>
    </row>
    <row r="1227" spans="2:5" x14ac:dyDescent="0.25">
      <c r="B1227" s="2"/>
      <c r="E1227" s="1"/>
    </row>
    <row r="1228" spans="2:5" x14ac:dyDescent="0.25">
      <c r="B1228" s="2"/>
      <c r="E1228" s="1"/>
    </row>
    <row r="1229" spans="2:5" x14ac:dyDescent="0.25">
      <c r="B1229" s="2"/>
      <c r="E1229" s="1"/>
    </row>
    <row r="1230" spans="2:5" x14ac:dyDescent="0.25">
      <c r="B1230" s="2"/>
      <c r="E1230" s="1"/>
    </row>
    <row r="1231" spans="2:5" x14ac:dyDescent="0.25">
      <c r="B1231" s="2"/>
      <c r="E1231" s="1"/>
    </row>
    <row r="1232" spans="2:5" x14ac:dyDescent="0.25">
      <c r="B1232" s="2"/>
      <c r="E1232" s="1"/>
    </row>
    <row r="1233" spans="2:5" x14ac:dyDescent="0.25">
      <c r="B1233" s="2"/>
      <c r="E1233" s="1"/>
    </row>
    <row r="1234" spans="2:5" x14ac:dyDescent="0.25">
      <c r="B1234" s="2"/>
      <c r="E1234" s="1"/>
    </row>
    <row r="1235" spans="2:5" x14ac:dyDescent="0.25">
      <c r="B1235" s="2"/>
      <c r="E1235" s="1"/>
    </row>
    <row r="1236" spans="2:5" x14ac:dyDescent="0.25">
      <c r="B1236" s="2"/>
      <c r="E1236" s="1"/>
    </row>
    <row r="1237" spans="2:5" x14ac:dyDescent="0.25">
      <c r="B1237" s="2"/>
      <c r="E1237" s="1"/>
    </row>
    <row r="1238" spans="2:5" x14ac:dyDescent="0.25">
      <c r="B1238" s="2"/>
      <c r="E1238" s="1"/>
    </row>
    <row r="1239" spans="2:5" x14ac:dyDescent="0.25">
      <c r="B1239" s="2"/>
      <c r="E1239" s="1"/>
    </row>
    <row r="1240" spans="2:5" x14ac:dyDescent="0.25">
      <c r="B1240" s="2"/>
      <c r="E1240" s="1"/>
    </row>
    <row r="1241" spans="2:5" x14ac:dyDescent="0.25">
      <c r="B1241" s="2"/>
      <c r="E1241" s="1"/>
    </row>
    <row r="1242" spans="2:5" x14ac:dyDescent="0.25">
      <c r="B1242" s="2"/>
      <c r="E1242" s="1"/>
    </row>
    <row r="1243" spans="2:5" x14ac:dyDescent="0.25">
      <c r="B1243" s="2"/>
      <c r="E1243" s="1"/>
    </row>
    <row r="1244" spans="2:5" x14ac:dyDescent="0.25">
      <c r="B1244" s="2"/>
      <c r="E1244" s="1"/>
    </row>
    <row r="1245" spans="2:5" x14ac:dyDescent="0.25">
      <c r="B1245" s="2"/>
      <c r="E1245" s="1"/>
    </row>
    <row r="1246" spans="2:5" x14ac:dyDescent="0.25">
      <c r="B1246" s="2"/>
      <c r="E1246" s="1"/>
    </row>
    <row r="1247" spans="2:5" x14ac:dyDescent="0.25">
      <c r="B1247" s="2"/>
      <c r="E1247" s="1"/>
    </row>
    <row r="1248" spans="2:5" x14ac:dyDescent="0.25">
      <c r="B1248" s="2"/>
      <c r="E1248" s="1"/>
    </row>
    <row r="1249" spans="2:5" x14ac:dyDescent="0.25">
      <c r="B1249" s="2"/>
      <c r="E1249" s="1"/>
    </row>
    <row r="1250" spans="2:5" x14ac:dyDescent="0.25">
      <c r="B1250" s="2"/>
      <c r="E1250" s="1"/>
    </row>
    <row r="1251" spans="2:5" x14ac:dyDescent="0.25">
      <c r="B1251" s="2"/>
      <c r="E1251" s="1"/>
    </row>
    <row r="1252" spans="2:5" x14ac:dyDescent="0.25">
      <c r="B1252" s="2"/>
      <c r="E1252" s="1"/>
    </row>
    <row r="1253" spans="2:5" x14ac:dyDescent="0.25">
      <c r="B1253" s="2"/>
      <c r="E1253" s="1"/>
    </row>
    <row r="1254" spans="2:5" x14ac:dyDescent="0.25">
      <c r="B1254" s="2"/>
      <c r="E1254" s="1"/>
    </row>
    <row r="1255" spans="2:5" x14ac:dyDescent="0.25">
      <c r="B1255" s="2"/>
      <c r="E1255" s="1"/>
    </row>
    <row r="1256" spans="2:5" x14ac:dyDescent="0.25">
      <c r="B1256" s="2"/>
      <c r="E1256" s="1"/>
    </row>
    <row r="1257" spans="2:5" x14ac:dyDescent="0.25">
      <c r="B1257" s="2"/>
      <c r="E1257" s="1"/>
    </row>
    <row r="1258" spans="2:5" x14ac:dyDescent="0.25">
      <c r="B1258" s="2"/>
      <c r="E1258" s="1"/>
    </row>
    <row r="1259" spans="2:5" x14ac:dyDescent="0.25">
      <c r="B1259" s="2"/>
      <c r="E1259" s="1"/>
    </row>
    <row r="1260" spans="2:5" x14ac:dyDescent="0.25">
      <c r="B1260" s="2"/>
      <c r="E1260" s="1"/>
    </row>
    <row r="1261" spans="2:5" x14ac:dyDescent="0.25">
      <c r="B1261" s="2"/>
      <c r="E1261" s="1"/>
    </row>
    <row r="1262" spans="2:5" x14ac:dyDescent="0.25">
      <c r="B1262" s="2"/>
      <c r="E1262" s="1"/>
    </row>
    <row r="1263" spans="2:5" x14ac:dyDescent="0.25">
      <c r="B1263" s="2"/>
      <c r="E1263" s="1"/>
    </row>
    <row r="1264" spans="2:5" x14ac:dyDescent="0.25">
      <c r="B1264" s="2"/>
      <c r="E1264" s="1"/>
    </row>
    <row r="1265" spans="2:5" x14ac:dyDescent="0.25">
      <c r="B1265" s="2"/>
      <c r="E1265" s="1"/>
    </row>
    <row r="1266" spans="2:5" x14ac:dyDescent="0.25">
      <c r="B1266" s="2"/>
      <c r="E1266" s="1"/>
    </row>
    <row r="1267" spans="2:5" x14ac:dyDescent="0.25">
      <c r="B1267" s="2"/>
      <c r="E1267" s="1"/>
    </row>
    <row r="1268" spans="2:5" x14ac:dyDescent="0.25">
      <c r="B1268" s="2"/>
      <c r="E1268" s="1"/>
    </row>
    <row r="1269" spans="2:5" x14ac:dyDescent="0.25">
      <c r="B1269" s="2"/>
      <c r="E1269" s="1"/>
    </row>
    <row r="1270" spans="2:5" x14ac:dyDescent="0.25">
      <c r="B1270" s="2"/>
      <c r="E1270" s="1"/>
    </row>
    <row r="1271" spans="2:5" x14ac:dyDescent="0.25">
      <c r="B1271" s="2"/>
      <c r="E1271" s="1"/>
    </row>
    <row r="1272" spans="2:5" x14ac:dyDescent="0.25">
      <c r="B1272" s="2"/>
      <c r="E1272" s="1"/>
    </row>
    <row r="1273" spans="2:5" x14ac:dyDescent="0.25">
      <c r="B1273" s="2"/>
      <c r="E1273" s="1"/>
    </row>
    <row r="1274" spans="2:5" x14ac:dyDescent="0.25">
      <c r="B1274" s="2"/>
      <c r="E1274" s="1"/>
    </row>
    <row r="1275" spans="2:5" x14ac:dyDescent="0.25">
      <c r="B1275" s="2"/>
      <c r="E1275" s="1"/>
    </row>
    <row r="1276" spans="2:5" x14ac:dyDescent="0.25">
      <c r="B1276" s="2"/>
      <c r="E1276" s="1"/>
    </row>
    <row r="1277" spans="2:5" x14ac:dyDescent="0.25">
      <c r="B1277" s="2"/>
      <c r="E1277" s="1"/>
    </row>
    <row r="1278" spans="2:5" x14ac:dyDescent="0.25">
      <c r="B1278" s="2"/>
      <c r="E1278" s="1"/>
    </row>
    <row r="1279" spans="2:5" x14ac:dyDescent="0.25">
      <c r="B1279" s="2"/>
      <c r="E1279" s="1"/>
    </row>
    <row r="1280" spans="2:5" x14ac:dyDescent="0.25">
      <c r="B1280" s="2"/>
      <c r="E1280" s="1"/>
    </row>
    <row r="1281" spans="2:5" x14ac:dyDescent="0.25">
      <c r="B1281" s="2"/>
      <c r="E1281" s="1"/>
    </row>
    <row r="1282" spans="2:5" x14ac:dyDescent="0.25">
      <c r="B1282" s="2"/>
      <c r="E1282" s="1"/>
    </row>
    <row r="1283" spans="2:5" x14ac:dyDescent="0.25">
      <c r="B1283" s="2"/>
      <c r="E1283" s="1"/>
    </row>
    <row r="1284" spans="2:5" x14ac:dyDescent="0.25">
      <c r="B1284" s="2"/>
      <c r="E1284" s="1"/>
    </row>
    <row r="1285" spans="2:5" x14ac:dyDescent="0.25">
      <c r="B1285" s="2"/>
      <c r="E1285" s="1"/>
    </row>
    <row r="1286" spans="2:5" x14ac:dyDescent="0.25">
      <c r="B1286" s="2"/>
      <c r="E1286" s="1"/>
    </row>
    <row r="1287" spans="2:5" x14ac:dyDescent="0.25">
      <c r="B1287" s="2"/>
      <c r="E1287" s="1"/>
    </row>
    <row r="1288" spans="2:5" x14ac:dyDescent="0.25">
      <c r="B1288" s="2"/>
      <c r="E1288" s="1"/>
    </row>
    <row r="1289" spans="2:5" x14ac:dyDescent="0.25">
      <c r="B1289" s="2"/>
      <c r="E1289" s="1"/>
    </row>
    <row r="1290" spans="2:5" x14ac:dyDescent="0.25">
      <c r="B1290" s="2"/>
      <c r="E1290" s="1"/>
    </row>
    <row r="1291" spans="2:5" x14ac:dyDescent="0.25">
      <c r="B1291" s="2"/>
      <c r="E1291" s="1"/>
    </row>
    <row r="1292" spans="2:5" x14ac:dyDescent="0.25">
      <c r="B1292" s="2"/>
      <c r="E1292" s="1"/>
    </row>
    <row r="1293" spans="2:5" x14ac:dyDescent="0.25">
      <c r="B1293" s="2"/>
      <c r="E1293" s="1"/>
    </row>
    <row r="1294" spans="2:5" x14ac:dyDescent="0.25">
      <c r="B1294" s="2"/>
      <c r="E1294" s="1"/>
    </row>
    <row r="1295" spans="2:5" x14ac:dyDescent="0.25">
      <c r="B1295" s="2"/>
      <c r="E1295" s="1"/>
    </row>
    <row r="1296" spans="2:5" x14ac:dyDescent="0.25">
      <c r="B1296" s="2"/>
      <c r="E1296" s="1"/>
    </row>
    <row r="1297" spans="2:5" x14ac:dyDescent="0.25">
      <c r="B1297" s="2"/>
      <c r="E1297" s="1"/>
    </row>
    <row r="1298" spans="2:5" x14ac:dyDescent="0.25">
      <c r="B1298" s="2"/>
      <c r="E1298" s="1"/>
    </row>
    <row r="1299" spans="2:5" x14ac:dyDescent="0.25">
      <c r="B1299" s="2"/>
      <c r="E1299" s="1"/>
    </row>
    <row r="1300" spans="2:5" x14ac:dyDescent="0.25">
      <c r="B1300" s="2"/>
      <c r="E1300" s="1"/>
    </row>
    <row r="1301" spans="2:5" x14ac:dyDescent="0.25">
      <c r="B1301" s="2"/>
      <c r="E1301" s="1"/>
    </row>
    <row r="1302" spans="2:5" x14ac:dyDescent="0.25">
      <c r="B1302" s="2"/>
      <c r="E1302" s="1"/>
    </row>
    <row r="1303" spans="2:5" x14ac:dyDescent="0.25">
      <c r="B1303" s="2"/>
      <c r="E1303" s="1"/>
    </row>
    <row r="1304" spans="2:5" x14ac:dyDescent="0.25">
      <c r="B1304" s="2"/>
      <c r="E1304" s="1"/>
    </row>
    <row r="1305" spans="2:5" x14ac:dyDescent="0.25">
      <c r="B1305" s="2"/>
      <c r="E1305" s="1"/>
    </row>
    <row r="1306" spans="2:5" x14ac:dyDescent="0.25">
      <c r="B1306" s="2"/>
      <c r="E1306" s="1"/>
    </row>
    <row r="1307" spans="2:5" x14ac:dyDescent="0.25">
      <c r="B1307" s="2"/>
      <c r="E1307" s="1"/>
    </row>
    <row r="1308" spans="2:5" x14ac:dyDescent="0.25">
      <c r="B1308" s="2"/>
      <c r="E1308" s="1"/>
    </row>
    <row r="1309" spans="2:5" x14ac:dyDescent="0.25">
      <c r="B1309" s="2"/>
      <c r="E1309" s="1"/>
    </row>
    <row r="1310" spans="2:5" x14ac:dyDescent="0.25">
      <c r="B1310" s="2"/>
      <c r="E1310" s="1"/>
    </row>
    <row r="1311" spans="2:5" x14ac:dyDescent="0.25">
      <c r="B1311" s="2"/>
      <c r="E1311" s="1"/>
    </row>
    <row r="1312" spans="2:5" x14ac:dyDescent="0.25">
      <c r="B1312" s="2"/>
      <c r="E1312" s="1"/>
    </row>
    <row r="1313" spans="2:5" x14ac:dyDescent="0.25">
      <c r="B1313" s="2"/>
      <c r="E1313" s="1"/>
    </row>
    <row r="1314" spans="2:5" x14ac:dyDescent="0.25">
      <c r="B1314" s="2"/>
      <c r="E1314" s="1"/>
    </row>
    <row r="1315" spans="2:5" x14ac:dyDescent="0.25">
      <c r="B1315" s="2"/>
      <c r="E1315" s="1"/>
    </row>
    <row r="1316" spans="2:5" x14ac:dyDescent="0.25">
      <c r="B1316" s="2"/>
      <c r="E1316" s="1"/>
    </row>
    <row r="1317" spans="2:5" x14ac:dyDescent="0.25">
      <c r="B1317" s="2"/>
      <c r="E1317" s="1"/>
    </row>
    <row r="1318" spans="2:5" x14ac:dyDescent="0.25">
      <c r="B1318" s="2"/>
      <c r="E1318" s="1"/>
    </row>
    <row r="1319" spans="2:5" x14ac:dyDescent="0.25">
      <c r="B1319" s="2"/>
      <c r="E1319" s="1"/>
    </row>
    <row r="1320" spans="2:5" x14ac:dyDescent="0.25">
      <c r="B1320" s="2"/>
      <c r="E1320" s="1"/>
    </row>
    <row r="1321" spans="2:5" x14ac:dyDescent="0.25">
      <c r="B1321" s="2"/>
      <c r="E1321" s="1"/>
    </row>
    <row r="1322" spans="2:5" x14ac:dyDescent="0.25">
      <c r="B1322" s="2"/>
      <c r="E1322" s="1"/>
    </row>
    <row r="1323" spans="2:5" x14ac:dyDescent="0.25">
      <c r="B1323" s="2"/>
      <c r="E1323" s="1"/>
    </row>
    <row r="1324" spans="2:5" x14ac:dyDescent="0.25">
      <c r="B1324" s="2"/>
      <c r="E1324" s="1"/>
    </row>
    <row r="1325" spans="2:5" x14ac:dyDescent="0.25">
      <c r="B1325" s="2"/>
      <c r="E1325" s="1"/>
    </row>
    <row r="1326" spans="2:5" x14ac:dyDescent="0.25">
      <c r="B1326" s="2"/>
      <c r="E1326" s="1"/>
    </row>
    <row r="1327" spans="2:5" x14ac:dyDescent="0.25">
      <c r="B1327" s="2"/>
      <c r="E1327" s="1"/>
    </row>
    <row r="1328" spans="2:5" x14ac:dyDescent="0.25">
      <c r="B1328" s="2"/>
      <c r="E1328" s="1"/>
    </row>
    <row r="1329" spans="2:5" x14ac:dyDescent="0.25">
      <c r="B1329" s="2"/>
      <c r="E1329" s="1"/>
    </row>
    <row r="1330" spans="2:5" x14ac:dyDescent="0.25">
      <c r="B1330" s="2"/>
      <c r="E1330" s="1"/>
    </row>
    <row r="1331" spans="2:5" x14ac:dyDescent="0.25">
      <c r="B1331" s="2"/>
      <c r="E1331" s="1"/>
    </row>
    <row r="1332" spans="2:5" x14ac:dyDescent="0.25">
      <c r="B1332" s="2"/>
      <c r="E1332" s="1"/>
    </row>
    <row r="1333" spans="2:5" x14ac:dyDescent="0.25">
      <c r="B1333" s="2"/>
      <c r="E1333" s="1"/>
    </row>
    <row r="1334" spans="2:5" x14ac:dyDescent="0.25">
      <c r="B1334" s="2"/>
      <c r="E1334" s="1"/>
    </row>
    <row r="1335" spans="2:5" x14ac:dyDescent="0.25">
      <c r="B1335" s="2"/>
      <c r="E1335" s="1"/>
    </row>
    <row r="1336" spans="2:5" x14ac:dyDescent="0.25">
      <c r="B1336" s="2"/>
      <c r="E1336" s="1"/>
    </row>
    <row r="1337" spans="2:5" x14ac:dyDescent="0.25">
      <c r="B1337" s="2"/>
      <c r="E1337" s="1"/>
    </row>
    <row r="1338" spans="2:5" x14ac:dyDescent="0.25">
      <c r="B1338" s="2"/>
      <c r="E1338" s="1"/>
    </row>
    <row r="1339" spans="2:5" x14ac:dyDescent="0.25">
      <c r="B1339" s="2"/>
      <c r="E1339" s="1"/>
    </row>
    <row r="1340" spans="2:5" x14ac:dyDescent="0.25">
      <c r="B1340" s="2"/>
      <c r="E1340" s="1"/>
    </row>
    <row r="1341" spans="2:5" x14ac:dyDescent="0.25">
      <c r="B1341" s="2"/>
      <c r="E1341" s="1"/>
    </row>
    <row r="1342" spans="2:5" x14ac:dyDescent="0.25">
      <c r="B1342" s="2"/>
      <c r="E1342" s="1"/>
    </row>
    <row r="1343" spans="2:5" x14ac:dyDescent="0.25">
      <c r="B1343" s="2"/>
      <c r="E1343" s="1"/>
    </row>
    <row r="1344" spans="2:5" x14ac:dyDescent="0.25">
      <c r="B1344" s="2"/>
      <c r="E1344" s="1"/>
    </row>
    <row r="1345" spans="2:5" x14ac:dyDescent="0.25">
      <c r="B1345" s="2"/>
      <c r="E1345" s="1"/>
    </row>
    <row r="1346" spans="2:5" x14ac:dyDescent="0.25">
      <c r="B1346" s="2"/>
      <c r="E1346" s="1"/>
    </row>
    <row r="1347" spans="2:5" x14ac:dyDescent="0.25">
      <c r="B1347" s="2"/>
      <c r="E1347" s="1"/>
    </row>
    <row r="1348" spans="2:5" x14ac:dyDescent="0.25">
      <c r="B1348" s="2"/>
      <c r="E1348" s="1"/>
    </row>
    <row r="1349" spans="2:5" x14ac:dyDescent="0.25">
      <c r="B1349" s="2"/>
      <c r="E1349" s="1"/>
    </row>
    <row r="1350" spans="2:5" x14ac:dyDescent="0.25">
      <c r="B1350" s="2"/>
      <c r="E1350" s="1"/>
    </row>
    <row r="1351" spans="2:5" x14ac:dyDescent="0.25">
      <c r="B1351" s="2"/>
      <c r="E1351" s="1"/>
    </row>
    <row r="1352" spans="2:5" x14ac:dyDescent="0.25">
      <c r="B1352" s="2"/>
      <c r="E1352" s="1"/>
    </row>
    <row r="1353" spans="2:5" x14ac:dyDescent="0.25">
      <c r="B1353" s="2"/>
      <c r="E1353" s="1"/>
    </row>
    <row r="1354" spans="2:5" x14ac:dyDescent="0.25">
      <c r="B1354" s="2"/>
      <c r="E1354" s="1"/>
    </row>
    <row r="1355" spans="2:5" x14ac:dyDescent="0.25">
      <c r="B1355" s="2"/>
      <c r="E1355" s="1"/>
    </row>
    <row r="1356" spans="2:5" x14ac:dyDescent="0.25">
      <c r="B1356" s="2"/>
      <c r="E1356" s="1"/>
    </row>
    <row r="1357" spans="2:5" x14ac:dyDescent="0.25">
      <c r="B1357" s="2"/>
      <c r="E1357" s="1"/>
    </row>
    <row r="1358" spans="2:5" x14ac:dyDescent="0.25">
      <c r="B1358" s="2"/>
      <c r="E1358" s="1"/>
    </row>
    <row r="1359" spans="2:5" x14ac:dyDescent="0.25">
      <c r="B1359" s="2"/>
      <c r="E1359" s="1"/>
    </row>
    <row r="1360" spans="2:5" x14ac:dyDescent="0.25">
      <c r="B1360" s="2"/>
      <c r="E1360" s="1"/>
    </row>
    <row r="1361" spans="2:5" x14ac:dyDescent="0.25">
      <c r="B1361" s="2"/>
      <c r="E1361" s="1"/>
    </row>
    <row r="1362" spans="2:5" x14ac:dyDescent="0.25">
      <c r="B1362" s="2"/>
      <c r="E1362" s="1"/>
    </row>
    <row r="1363" spans="2:5" x14ac:dyDescent="0.25">
      <c r="B1363" s="2"/>
      <c r="E1363" s="1"/>
    </row>
    <row r="1364" spans="2:5" x14ac:dyDescent="0.25">
      <c r="B1364" s="2"/>
      <c r="E1364" s="1"/>
    </row>
    <row r="1365" spans="2:5" x14ac:dyDescent="0.25">
      <c r="B1365" s="2"/>
      <c r="E1365" s="1"/>
    </row>
    <row r="1366" spans="2:5" x14ac:dyDescent="0.25">
      <c r="B1366" s="2"/>
      <c r="E1366" s="1"/>
    </row>
    <row r="1367" spans="2:5" x14ac:dyDescent="0.25">
      <c r="B1367" s="2"/>
      <c r="E1367" s="1"/>
    </row>
    <row r="1368" spans="2:5" x14ac:dyDescent="0.25">
      <c r="B1368" s="2"/>
      <c r="E1368" s="1"/>
    </row>
    <row r="1369" spans="2:5" x14ac:dyDescent="0.25">
      <c r="B1369" s="2"/>
      <c r="E1369" s="1"/>
    </row>
    <row r="1370" spans="2:5" x14ac:dyDescent="0.25">
      <c r="B1370" s="2"/>
      <c r="E1370" s="1"/>
    </row>
    <row r="1371" spans="2:5" x14ac:dyDescent="0.25">
      <c r="B1371" s="2"/>
      <c r="E1371" s="1"/>
    </row>
    <row r="1372" spans="2:5" x14ac:dyDescent="0.25">
      <c r="B1372" s="2"/>
      <c r="E1372" s="1"/>
    </row>
    <row r="1373" spans="2:5" x14ac:dyDescent="0.25">
      <c r="B1373" s="2"/>
      <c r="E1373" s="1"/>
    </row>
    <row r="1374" spans="2:5" x14ac:dyDescent="0.25">
      <c r="B1374" s="2"/>
      <c r="E1374" s="1"/>
    </row>
    <row r="1375" spans="2:5" x14ac:dyDescent="0.25">
      <c r="B1375" s="2"/>
      <c r="E1375" s="1"/>
    </row>
    <row r="1376" spans="2:5" x14ac:dyDescent="0.25">
      <c r="B1376" s="2"/>
      <c r="E1376" s="1"/>
    </row>
    <row r="1377" spans="2:5" x14ac:dyDescent="0.25">
      <c r="B1377" s="2"/>
      <c r="E1377" s="1"/>
    </row>
    <row r="1378" spans="2:5" x14ac:dyDescent="0.25">
      <c r="B1378" s="2"/>
      <c r="E1378" s="1"/>
    </row>
    <row r="1379" spans="2:5" x14ac:dyDescent="0.25">
      <c r="B1379" s="2"/>
      <c r="E1379" s="1"/>
    </row>
    <row r="1380" spans="2:5" x14ac:dyDescent="0.25">
      <c r="B1380" s="2"/>
      <c r="E1380" s="1"/>
    </row>
    <row r="1381" spans="2:5" x14ac:dyDescent="0.25">
      <c r="B1381" s="2"/>
      <c r="E1381" s="1"/>
    </row>
    <row r="1382" spans="2:5" x14ac:dyDescent="0.25">
      <c r="E1382" s="1"/>
    </row>
    <row r="1383" spans="2:5" x14ac:dyDescent="0.25">
      <c r="E1383" s="1"/>
    </row>
    <row r="1384" spans="2:5" x14ac:dyDescent="0.25">
      <c r="E1384" s="1"/>
    </row>
    <row r="1385" spans="2:5" x14ac:dyDescent="0.25">
      <c r="E1385" s="1"/>
    </row>
    <row r="1386" spans="2:5" x14ac:dyDescent="0.25">
      <c r="E1386" s="1"/>
    </row>
    <row r="1387" spans="2:5" x14ac:dyDescent="0.25">
      <c r="E1387" s="1"/>
    </row>
    <row r="1388" spans="2:5" x14ac:dyDescent="0.25">
      <c r="E1388" s="1"/>
    </row>
    <row r="1389" spans="2:5" x14ac:dyDescent="0.25">
      <c r="E1389" s="1"/>
    </row>
    <row r="1390" spans="2:5" x14ac:dyDescent="0.25">
      <c r="E1390" s="1"/>
    </row>
    <row r="1391" spans="2:5" x14ac:dyDescent="0.25">
      <c r="E1391" s="1"/>
    </row>
    <row r="1392" spans="2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  <row r="1423" spans="5:5" x14ac:dyDescent="0.25">
      <c r="E1423" s="1"/>
    </row>
    <row r="1424" spans="5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</sheetData>
  <mergeCells count="16">
    <mergeCell ref="A7:G7"/>
    <mergeCell ref="A9:G9"/>
    <mergeCell ref="A8:G8"/>
    <mergeCell ref="A10:G10"/>
    <mergeCell ref="B1:G1"/>
    <mergeCell ref="A6:G6"/>
    <mergeCell ref="A5:G5"/>
    <mergeCell ref="A3:G3"/>
    <mergeCell ref="A4:G4"/>
    <mergeCell ref="A2:G2"/>
    <mergeCell ref="A196:G196"/>
    <mergeCell ref="A197:G197"/>
    <mergeCell ref="E202:F202"/>
    <mergeCell ref="E203:F203"/>
    <mergeCell ref="B11:C11"/>
    <mergeCell ref="E11:F11"/>
  </mergeCells>
  <pageMargins left="0.69" right="0.27" top="0.5" bottom="0.2" header="0.44" footer="0.31496062992126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2"/>
  <sheetViews>
    <sheetView workbookViewId="0">
      <selection activeCell="A6" sqref="A6:G6"/>
    </sheetView>
  </sheetViews>
  <sheetFormatPr baseColWidth="10" defaultRowHeight="15" x14ac:dyDescent="0.25"/>
  <cols>
    <col min="1" max="1" width="4.5703125" customWidth="1"/>
    <col min="2" max="2" width="13.7109375" customWidth="1"/>
    <col min="3" max="3" width="14.5703125" customWidth="1"/>
    <col min="4" max="4" width="64.28515625" customWidth="1"/>
    <col min="5" max="5" width="17.42578125" customWidth="1"/>
    <col min="6" max="6" width="18.140625" customWidth="1"/>
    <col min="7" max="7" width="21.85546875" customWidth="1"/>
    <col min="8" max="8" width="19.85546875" customWidth="1"/>
    <col min="9" max="9" width="35.140625" customWidth="1"/>
  </cols>
  <sheetData>
    <row r="1" spans="1:14" x14ac:dyDescent="0.25">
      <c r="B1" s="67" t="s">
        <v>0</v>
      </c>
      <c r="C1" s="67"/>
      <c r="D1" s="67"/>
      <c r="E1" s="67"/>
      <c r="F1" s="67"/>
      <c r="G1" s="67"/>
    </row>
    <row r="2" spans="1:14" x14ac:dyDescent="0.25">
      <c r="A2" s="70" t="s">
        <v>8</v>
      </c>
      <c r="B2" s="70"/>
      <c r="C2" s="70"/>
      <c r="D2" s="70"/>
      <c r="E2" s="70"/>
      <c r="F2" s="70"/>
      <c r="G2" s="70"/>
      <c r="H2" s="13"/>
    </row>
    <row r="3" spans="1:14" x14ac:dyDescent="0.25">
      <c r="A3" s="69" t="s">
        <v>10</v>
      </c>
      <c r="B3" s="69"/>
      <c r="C3" s="69"/>
      <c r="D3" s="69"/>
      <c r="E3" s="69"/>
      <c r="F3" s="69"/>
      <c r="G3" s="69"/>
      <c r="H3" s="13"/>
    </row>
    <row r="4" spans="1:14" ht="15" customHeight="1" x14ac:dyDescent="0.25">
      <c r="A4" s="69" t="s">
        <v>9</v>
      </c>
      <c r="B4" s="69"/>
      <c r="C4" s="69"/>
      <c r="D4" s="69"/>
      <c r="E4" s="69"/>
      <c r="F4" s="69"/>
      <c r="G4" s="69"/>
      <c r="H4" s="11"/>
    </row>
    <row r="5" spans="1:14" x14ac:dyDescent="0.25">
      <c r="A5" s="69" t="s">
        <v>11</v>
      </c>
      <c r="B5" s="69"/>
      <c r="C5" s="69"/>
      <c r="D5" s="69"/>
      <c r="E5" s="69"/>
      <c r="F5" s="69"/>
      <c r="G5" s="69"/>
      <c r="H5" s="12"/>
      <c r="I5" s="3"/>
      <c r="J5" s="3"/>
      <c r="K5" s="3"/>
      <c r="L5" s="3"/>
      <c r="M5" s="3"/>
      <c r="N5" s="3"/>
    </row>
    <row r="6" spans="1:14" ht="15" customHeight="1" x14ac:dyDescent="0.25">
      <c r="A6" s="68" t="s">
        <v>16</v>
      </c>
      <c r="B6" s="68"/>
      <c r="C6" s="68"/>
      <c r="D6" s="68"/>
      <c r="E6" s="68"/>
      <c r="F6" s="68"/>
      <c r="G6" s="68"/>
      <c r="H6" s="10"/>
      <c r="I6" s="3"/>
      <c r="J6" s="3"/>
      <c r="K6" s="3"/>
      <c r="L6" s="3"/>
      <c r="M6" s="3"/>
      <c r="N6" s="3"/>
    </row>
    <row r="7" spans="1:14" x14ac:dyDescent="0.25">
      <c r="A7" s="64" t="s">
        <v>12</v>
      </c>
      <c r="B7" s="64"/>
      <c r="C7" s="64"/>
      <c r="D7" s="64"/>
      <c r="E7" s="64"/>
      <c r="F7" s="64"/>
      <c r="G7" s="64"/>
      <c r="H7" s="4"/>
      <c r="I7" s="3"/>
      <c r="J7" s="3"/>
      <c r="K7" s="3"/>
      <c r="L7" s="3"/>
      <c r="M7" s="3"/>
      <c r="N7" s="3"/>
    </row>
    <row r="8" spans="1:14" x14ac:dyDescent="0.25">
      <c r="A8" s="64" t="s">
        <v>13</v>
      </c>
      <c r="B8" s="64"/>
      <c r="C8" s="64"/>
      <c r="D8" s="64"/>
      <c r="E8" s="64"/>
      <c r="F8" s="64"/>
      <c r="G8" s="64"/>
      <c r="H8" s="4"/>
      <c r="I8" s="3"/>
      <c r="J8" s="3"/>
      <c r="K8" s="3"/>
      <c r="L8" s="3"/>
      <c r="M8" s="3"/>
      <c r="N8" s="3"/>
    </row>
    <row r="9" spans="1:14" x14ac:dyDescent="0.25">
      <c r="A9" s="64" t="s">
        <v>87</v>
      </c>
      <c r="B9" s="64"/>
      <c r="C9" s="64"/>
      <c r="D9" s="64"/>
      <c r="E9" s="64"/>
      <c r="F9" s="64"/>
      <c r="G9" s="64"/>
      <c r="H9" s="4"/>
      <c r="I9" s="3"/>
      <c r="J9" s="3"/>
      <c r="K9" s="3"/>
      <c r="L9" s="3"/>
      <c r="M9" s="3"/>
      <c r="N9" s="3"/>
    </row>
    <row r="10" spans="1:14" ht="16.5" x14ac:dyDescent="0.25">
      <c r="A10" s="65" t="s">
        <v>15</v>
      </c>
      <c r="B10" s="65"/>
      <c r="C10" s="65"/>
      <c r="D10" s="65"/>
      <c r="E10" s="65"/>
      <c r="F10" s="65"/>
      <c r="G10" s="66"/>
      <c r="H10" s="4"/>
      <c r="I10" s="3"/>
      <c r="J10" s="3"/>
      <c r="K10" s="3"/>
      <c r="L10" s="3"/>
      <c r="M10" s="3"/>
      <c r="N10" s="3"/>
    </row>
    <row r="11" spans="1:14" ht="17.25" thickBot="1" x14ac:dyDescent="0.3">
      <c r="A11" s="17"/>
      <c r="B11" s="61"/>
      <c r="C11" s="61"/>
      <c r="D11" s="18"/>
      <c r="E11" s="62" t="s">
        <v>1</v>
      </c>
      <c r="F11" s="63"/>
      <c r="G11" s="24">
        <v>52004467.530000217</v>
      </c>
      <c r="H11" s="28"/>
      <c r="I11" s="3"/>
      <c r="J11" s="3"/>
      <c r="K11" s="3"/>
      <c r="L11" s="3"/>
      <c r="M11" s="3"/>
      <c r="N11" s="3"/>
    </row>
    <row r="12" spans="1:14" ht="32.25" customHeight="1" x14ac:dyDescent="0.25">
      <c r="A12" s="16"/>
      <c r="B12" s="6" t="s">
        <v>2</v>
      </c>
      <c r="C12" s="7" t="s">
        <v>7</v>
      </c>
      <c r="D12" s="8" t="s">
        <v>3</v>
      </c>
      <c r="E12" s="52" t="s">
        <v>4</v>
      </c>
      <c r="F12" s="52" t="s">
        <v>5</v>
      </c>
      <c r="G12" s="52" t="s">
        <v>6</v>
      </c>
      <c r="H12" s="4"/>
      <c r="I12" s="3"/>
      <c r="J12" s="3"/>
      <c r="K12" s="3"/>
      <c r="L12" s="3"/>
      <c r="M12" s="3"/>
      <c r="N12" s="3"/>
    </row>
    <row r="13" spans="1:14" ht="16.5" customHeight="1" x14ac:dyDescent="0.25">
      <c r="A13" s="9"/>
      <c r="B13" s="26">
        <v>44201</v>
      </c>
      <c r="C13" s="29" t="s">
        <v>22</v>
      </c>
      <c r="D13" s="31" t="s">
        <v>27</v>
      </c>
      <c r="E13" s="32">
        <v>472027.76</v>
      </c>
      <c r="F13" s="33"/>
      <c r="G13" s="15">
        <f>G11+E13-F13</f>
        <v>52476495.290000215</v>
      </c>
      <c r="H13" s="1"/>
    </row>
    <row r="14" spans="1:14" ht="15.75" x14ac:dyDescent="0.25">
      <c r="A14" s="9"/>
      <c r="B14" s="26">
        <v>44201</v>
      </c>
      <c r="C14" s="29"/>
      <c r="D14" s="31" t="s">
        <v>28</v>
      </c>
      <c r="E14" s="32">
        <v>7461</v>
      </c>
      <c r="F14" s="33"/>
      <c r="G14" s="15">
        <f>G13+E14-F14</f>
        <v>52483956.290000215</v>
      </c>
    </row>
    <row r="15" spans="1:14" ht="15.75" x14ac:dyDescent="0.25">
      <c r="A15" s="9"/>
      <c r="B15" s="26">
        <v>44201</v>
      </c>
      <c r="C15" s="29"/>
      <c r="D15" s="31" t="s">
        <v>150</v>
      </c>
      <c r="E15" s="32">
        <v>504.48</v>
      </c>
      <c r="F15" s="32">
        <v>12.612000000000002</v>
      </c>
      <c r="G15" s="15">
        <f t="shared" ref="G15:G78" si="0">G14+E15-F15</f>
        <v>52484448.158000208</v>
      </c>
    </row>
    <row r="16" spans="1:14" ht="63" x14ac:dyDescent="0.25">
      <c r="A16" s="9"/>
      <c r="B16" s="26">
        <v>44201</v>
      </c>
      <c r="C16" s="29" t="s">
        <v>23</v>
      </c>
      <c r="D16" s="30" t="s">
        <v>29</v>
      </c>
      <c r="E16" s="32"/>
      <c r="F16" s="32">
        <v>750874</v>
      </c>
      <c r="G16" s="15">
        <f t="shared" si="0"/>
        <v>51733574.158000208</v>
      </c>
    </row>
    <row r="17" spans="1:7" ht="15.75" x14ac:dyDescent="0.25">
      <c r="A17" s="9"/>
      <c r="B17" s="26">
        <v>44201</v>
      </c>
      <c r="C17" s="29" t="s">
        <v>24</v>
      </c>
      <c r="D17" s="31" t="s">
        <v>30</v>
      </c>
      <c r="E17" s="32"/>
      <c r="F17" s="32">
        <v>22861.56</v>
      </c>
      <c r="G17" s="15">
        <f t="shared" si="0"/>
        <v>51710712.598000206</v>
      </c>
    </row>
    <row r="18" spans="1:7" ht="31.5" x14ac:dyDescent="0.25">
      <c r="A18" s="9"/>
      <c r="B18" s="26">
        <v>44201</v>
      </c>
      <c r="C18" s="29" t="s">
        <v>25</v>
      </c>
      <c r="D18" s="30" t="s">
        <v>31</v>
      </c>
      <c r="E18" s="32"/>
      <c r="F18" s="32">
        <v>571989.67000000004</v>
      </c>
      <c r="G18" s="15">
        <f t="shared" si="0"/>
        <v>51138722.928000204</v>
      </c>
    </row>
    <row r="19" spans="1:7" ht="31.5" x14ac:dyDescent="0.25">
      <c r="A19" s="9"/>
      <c r="B19" s="26">
        <v>44201</v>
      </c>
      <c r="C19" s="29" t="s">
        <v>26</v>
      </c>
      <c r="D19" s="30" t="s">
        <v>32</v>
      </c>
      <c r="E19" s="32"/>
      <c r="F19" s="32">
        <v>309385.77</v>
      </c>
      <c r="G19" s="25">
        <f t="shared" si="0"/>
        <v>50829337.158000201</v>
      </c>
    </row>
    <row r="20" spans="1:7" ht="15.75" x14ac:dyDescent="0.25">
      <c r="A20" s="9"/>
      <c r="B20" s="26">
        <v>44260</v>
      </c>
      <c r="C20" s="29"/>
      <c r="D20" s="31" t="s">
        <v>28</v>
      </c>
      <c r="E20" s="32">
        <v>35453</v>
      </c>
      <c r="F20" s="32"/>
      <c r="G20" s="15">
        <f t="shared" si="0"/>
        <v>50864790.158000201</v>
      </c>
    </row>
    <row r="21" spans="1:7" ht="15.75" x14ac:dyDescent="0.25">
      <c r="A21" s="9"/>
      <c r="B21" s="26">
        <v>44260</v>
      </c>
      <c r="C21" s="29"/>
      <c r="D21" s="31" t="s">
        <v>150</v>
      </c>
      <c r="E21" s="32">
        <v>493.38</v>
      </c>
      <c r="F21" s="32">
        <v>12.3345</v>
      </c>
      <c r="G21" s="15">
        <f t="shared" si="0"/>
        <v>50865271.203500204</v>
      </c>
    </row>
    <row r="22" spans="1:7" ht="47.25" x14ac:dyDescent="0.25">
      <c r="A22" s="9"/>
      <c r="B22" s="26">
        <v>44260</v>
      </c>
      <c r="C22" s="29" t="s">
        <v>33</v>
      </c>
      <c r="D22" s="30" t="s">
        <v>36</v>
      </c>
      <c r="E22" s="32"/>
      <c r="F22" s="32">
        <v>863194.4</v>
      </c>
      <c r="G22" s="15">
        <f t="shared" si="0"/>
        <v>50002076.803500205</v>
      </c>
    </row>
    <row r="23" spans="1:7" ht="15.75" x14ac:dyDescent="0.25">
      <c r="A23" s="9"/>
      <c r="B23" s="26">
        <v>44260</v>
      </c>
      <c r="C23" s="29" t="s">
        <v>34</v>
      </c>
      <c r="D23" s="31" t="s">
        <v>37</v>
      </c>
      <c r="E23" s="32"/>
      <c r="F23" s="32">
        <v>472027.76</v>
      </c>
      <c r="G23" s="25">
        <f t="shared" si="0"/>
        <v>49530049.043500207</v>
      </c>
    </row>
    <row r="24" spans="1:7" ht="15.75" x14ac:dyDescent="0.25">
      <c r="A24" s="9"/>
      <c r="B24" s="26">
        <v>44291</v>
      </c>
      <c r="C24" s="29"/>
      <c r="D24" s="31" t="s">
        <v>28</v>
      </c>
      <c r="E24" s="32">
        <v>47227</v>
      </c>
      <c r="F24" s="32"/>
      <c r="G24" s="15">
        <f t="shared" si="0"/>
        <v>49577276.043500207</v>
      </c>
    </row>
    <row r="25" spans="1:7" ht="15.75" x14ac:dyDescent="0.25">
      <c r="A25" s="9"/>
      <c r="B25" s="26">
        <v>44291</v>
      </c>
      <c r="C25" s="29"/>
      <c r="D25" s="31" t="s">
        <v>150</v>
      </c>
      <c r="E25" s="32">
        <v>18626.14</v>
      </c>
      <c r="F25" s="32">
        <v>465.65350000000001</v>
      </c>
      <c r="G25" s="15">
        <f t="shared" si="0"/>
        <v>49595436.53000021</v>
      </c>
    </row>
    <row r="26" spans="1:7" ht="15.75" x14ac:dyDescent="0.25">
      <c r="A26" s="9"/>
      <c r="B26" s="26">
        <v>44291</v>
      </c>
      <c r="C26" s="29"/>
      <c r="D26" s="31" t="s">
        <v>38</v>
      </c>
      <c r="E26" s="32">
        <v>91801.38</v>
      </c>
      <c r="F26" s="32"/>
      <c r="G26" s="15">
        <f t="shared" si="0"/>
        <v>49687237.910000212</v>
      </c>
    </row>
    <row r="27" spans="1:7" ht="15.75" x14ac:dyDescent="0.25">
      <c r="A27" s="9"/>
      <c r="B27" s="26">
        <v>44291</v>
      </c>
      <c r="C27" s="29"/>
      <c r="D27" s="31" t="s">
        <v>39</v>
      </c>
      <c r="E27" s="32">
        <v>70374.100000000006</v>
      </c>
      <c r="F27" s="32"/>
      <c r="G27" s="15">
        <f t="shared" si="0"/>
        <v>49757612.010000214</v>
      </c>
    </row>
    <row r="28" spans="1:7" ht="15.75" x14ac:dyDescent="0.25">
      <c r="A28" s="9"/>
      <c r="B28" s="26">
        <v>44291</v>
      </c>
      <c r="C28" s="29"/>
      <c r="D28" s="31" t="s">
        <v>40</v>
      </c>
      <c r="E28" s="32">
        <v>15000</v>
      </c>
      <c r="F28" s="32"/>
      <c r="G28" s="15">
        <f t="shared" si="0"/>
        <v>49772612.010000214</v>
      </c>
    </row>
    <row r="29" spans="1:7" ht="63" x14ac:dyDescent="0.25">
      <c r="A29" s="9"/>
      <c r="B29" s="26">
        <v>44291</v>
      </c>
      <c r="C29" s="29" t="s">
        <v>35</v>
      </c>
      <c r="D29" s="30" t="s">
        <v>41</v>
      </c>
      <c r="E29" s="32"/>
      <c r="F29" s="32">
        <v>2060865.66</v>
      </c>
      <c r="G29" s="25">
        <f t="shared" si="0"/>
        <v>47711746.350000218</v>
      </c>
    </row>
    <row r="30" spans="1:7" ht="15.75" x14ac:dyDescent="0.25">
      <c r="A30" s="9"/>
      <c r="B30" s="26">
        <v>44321</v>
      </c>
      <c r="C30" s="29"/>
      <c r="D30" s="30" t="s">
        <v>28</v>
      </c>
      <c r="E30" s="32">
        <v>45755</v>
      </c>
      <c r="F30" s="32"/>
      <c r="G30" s="15">
        <f t="shared" si="0"/>
        <v>47757501.350000218</v>
      </c>
    </row>
    <row r="31" spans="1:7" ht="15.75" x14ac:dyDescent="0.25">
      <c r="A31" s="9"/>
      <c r="B31" s="26">
        <v>44321</v>
      </c>
      <c r="C31" s="29"/>
      <c r="D31" s="30" t="s">
        <v>150</v>
      </c>
      <c r="E31" s="32">
        <v>200</v>
      </c>
      <c r="F31" s="32">
        <v>5</v>
      </c>
      <c r="G31" s="15">
        <f t="shared" si="0"/>
        <v>47757696.350000218</v>
      </c>
    </row>
    <row r="32" spans="1:7" ht="15.75" x14ac:dyDescent="0.25">
      <c r="A32" s="9"/>
      <c r="B32" s="26">
        <v>44321</v>
      </c>
      <c r="C32" s="29"/>
      <c r="D32" s="30" t="s">
        <v>150</v>
      </c>
      <c r="E32" s="32">
        <v>4709</v>
      </c>
      <c r="F32" s="32">
        <v>117.72500000000001</v>
      </c>
      <c r="G32" s="15">
        <f t="shared" si="0"/>
        <v>47762287.625000216</v>
      </c>
    </row>
    <row r="33" spans="1:8" ht="31.5" x14ac:dyDescent="0.25">
      <c r="A33" s="9"/>
      <c r="B33" s="26">
        <v>44321</v>
      </c>
      <c r="C33" s="29" t="s">
        <v>42</v>
      </c>
      <c r="D33" s="30" t="s">
        <v>43</v>
      </c>
      <c r="E33" s="32">
        <v>63777.2</v>
      </c>
      <c r="F33" s="32"/>
      <c r="G33" s="15">
        <f t="shared" si="0"/>
        <v>47826064.825000219</v>
      </c>
    </row>
    <row r="34" spans="1:8" ht="31.5" x14ac:dyDescent="0.25">
      <c r="A34" s="9"/>
      <c r="B34" s="26">
        <v>44321</v>
      </c>
      <c r="C34" s="29" t="s">
        <v>35</v>
      </c>
      <c r="D34" s="30" t="s">
        <v>44</v>
      </c>
      <c r="E34" s="32">
        <v>2060865.66</v>
      </c>
      <c r="F34" s="32"/>
      <c r="G34" s="15">
        <f t="shared" si="0"/>
        <v>49886930.485000215</v>
      </c>
    </row>
    <row r="35" spans="1:8" ht="31.5" x14ac:dyDescent="0.25">
      <c r="A35" s="9"/>
      <c r="B35" s="26">
        <v>44321</v>
      </c>
      <c r="C35" s="29" t="s">
        <v>34</v>
      </c>
      <c r="D35" s="30" t="s">
        <v>45</v>
      </c>
      <c r="E35" s="32">
        <v>472027.76</v>
      </c>
      <c r="F35" s="32"/>
      <c r="G35" s="15">
        <f t="shared" si="0"/>
        <v>50358958.245000213</v>
      </c>
    </row>
    <row r="36" spans="1:8" ht="15.75" x14ac:dyDescent="0.25">
      <c r="A36" s="9"/>
      <c r="B36" s="26">
        <v>44321</v>
      </c>
      <c r="C36" s="29"/>
      <c r="D36" s="31" t="s">
        <v>46</v>
      </c>
      <c r="E36" s="27">
        <v>406088.16</v>
      </c>
      <c r="F36" s="32"/>
      <c r="G36" s="15">
        <f t="shared" si="0"/>
        <v>50765046.40500021</v>
      </c>
    </row>
    <row r="37" spans="1:8" ht="15.75" x14ac:dyDescent="0.25">
      <c r="A37" s="9"/>
      <c r="B37" s="26">
        <v>44321</v>
      </c>
      <c r="C37" s="29"/>
      <c r="D37" s="31" t="s">
        <v>46</v>
      </c>
      <c r="E37" s="27">
        <v>257932.06</v>
      </c>
      <c r="F37" s="32"/>
      <c r="G37" s="15">
        <f t="shared" si="0"/>
        <v>51022978.465000212</v>
      </c>
    </row>
    <row r="38" spans="1:8" ht="15.75" x14ac:dyDescent="0.25">
      <c r="A38" s="9"/>
      <c r="B38" s="26">
        <v>44321</v>
      </c>
      <c r="C38" s="29"/>
      <c r="D38" s="31" t="s">
        <v>46</v>
      </c>
      <c r="E38" s="27">
        <v>225084.33</v>
      </c>
      <c r="F38" s="32"/>
      <c r="G38" s="15">
        <f t="shared" si="0"/>
        <v>51248062.79500021</v>
      </c>
    </row>
    <row r="39" spans="1:8" ht="15.75" x14ac:dyDescent="0.25">
      <c r="A39" s="9"/>
      <c r="B39" s="26">
        <v>44321</v>
      </c>
      <c r="C39" s="29"/>
      <c r="D39" s="31" t="s">
        <v>47</v>
      </c>
      <c r="E39" s="27">
        <v>43382.98</v>
      </c>
      <c r="F39" s="32"/>
      <c r="G39" s="25">
        <f t="shared" si="0"/>
        <v>51291445.775000207</v>
      </c>
      <c r="H39" s="1">
        <v>51291445.775000207</v>
      </c>
    </row>
    <row r="40" spans="1:8" ht="15.75" x14ac:dyDescent="0.25">
      <c r="A40" s="9"/>
      <c r="B40" s="26">
        <v>44352</v>
      </c>
      <c r="C40" s="29"/>
      <c r="D40" s="31" t="s">
        <v>28</v>
      </c>
      <c r="E40" s="27">
        <v>34807</v>
      </c>
      <c r="F40" s="32"/>
      <c r="G40" s="15">
        <f t="shared" si="0"/>
        <v>51326252.775000207</v>
      </c>
    </row>
    <row r="41" spans="1:8" ht="15.75" x14ac:dyDescent="0.25">
      <c r="A41" s="9"/>
      <c r="B41" s="26">
        <v>44352</v>
      </c>
      <c r="C41" s="29"/>
      <c r="D41" s="31" t="s">
        <v>150</v>
      </c>
      <c r="E41" s="27">
        <v>1362</v>
      </c>
      <c r="F41" s="32">
        <v>34.050000000000004</v>
      </c>
      <c r="G41" s="15">
        <f t="shared" si="0"/>
        <v>51327580.72500021</v>
      </c>
    </row>
    <row r="42" spans="1:8" ht="15.75" x14ac:dyDescent="0.25">
      <c r="A42" s="9"/>
      <c r="B42" s="26">
        <v>44352</v>
      </c>
      <c r="C42" s="29"/>
      <c r="D42" s="31" t="s">
        <v>150</v>
      </c>
      <c r="E42" s="27">
        <v>1749.5</v>
      </c>
      <c r="F42" s="32">
        <v>43.737500000000004</v>
      </c>
      <c r="G42" s="15">
        <f t="shared" si="0"/>
        <v>51329286.487500213</v>
      </c>
    </row>
    <row r="43" spans="1:8" ht="15.75" x14ac:dyDescent="0.25">
      <c r="A43" s="9"/>
      <c r="B43" s="26">
        <v>44352</v>
      </c>
      <c r="C43" s="29" t="s">
        <v>48</v>
      </c>
      <c r="D43" s="31" t="s">
        <v>54</v>
      </c>
      <c r="E43" s="27"/>
      <c r="F43" s="32">
        <v>708763.05</v>
      </c>
      <c r="G43" s="15">
        <f t="shared" si="0"/>
        <v>50620523.437500216</v>
      </c>
    </row>
    <row r="44" spans="1:8" ht="15.75" x14ac:dyDescent="0.25">
      <c r="A44" s="9"/>
      <c r="B44" s="26">
        <v>44352</v>
      </c>
      <c r="C44" s="29" t="s">
        <v>49</v>
      </c>
      <c r="D44" s="30" t="s">
        <v>55</v>
      </c>
      <c r="E44" s="27"/>
      <c r="F44" s="32">
        <v>1862.69</v>
      </c>
      <c r="G44" s="15">
        <f t="shared" si="0"/>
        <v>50618660.747500218</v>
      </c>
    </row>
    <row r="45" spans="1:8" ht="15.75" x14ac:dyDescent="0.25">
      <c r="A45" s="9"/>
      <c r="B45" s="26">
        <v>44352</v>
      </c>
      <c r="C45" s="29" t="s">
        <v>50</v>
      </c>
      <c r="D45" s="31" t="s">
        <v>56</v>
      </c>
      <c r="E45" s="27"/>
      <c r="F45" s="32">
        <v>1513.16</v>
      </c>
      <c r="G45" s="15">
        <f t="shared" si="0"/>
        <v>50617147.587500222</v>
      </c>
    </row>
    <row r="46" spans="1:8" ht="31.5" x14ac:dyDescent="0.25">
      <c r="A46" s="9"/>
      <c r="B46" s="26">
        <v>44352</v>
      </c>
      <c r="C46" s="29" t="s">
        <v>51</v>
      </c>
      <c r="D46" s="30" t="s">
        <v>57</v>
      </c>
      <c r="E46" s="27"/>
      <c r="F46" s="32">
        <v>3864.2</v>
      </c>
      <c r="G46" s="15">
        <f t="shared" si="0"/>
        <v>50613283.387500219</v>
      </c>
    </row>
    <row r="47" spans="1:8" ht="47.25" x14ac:dyDescent="0.25">
      <c r="A47" s="9"/>
      <c r="B47" s="26">
        <v>44352</v>
      </c>
      <c r="C47" s="29" t="s">
        <v>52</v>
      </c>
      <c r="D47" s="41" t="s">
        <v>58</v>
      </c>
      <c r="E47" s="27"/>
      <c r="F47" s="32">
        <v>2060865.66</v>
      </c>
      <c r="G47" s="25">
        <f t="shared" si="0"/>
        <v>48552417.727500223</v>
      </c>
      <c r="H47" s="1">
        <v>48552417.727500223</v>
      </c>
    </row>
    <row r="48" spans="1:8" ht="15.75" x14ac:dyDescent="0.25">
      <c r="A48" s="9"/>
      <c r="B48" s="26">
        <v>44382</v>
      </c>
      <c r="C48" s="29"/>
      <c r="D48" s="41" t="s">
        <v>28</v>
      </c>
      <c r="E48" s="27">
        <v>36732</v>
      </c>
      <c r="F48" s="32"/>
      <c r="G48" s="15">
        <f t="shared" si="0"/>
        <v>48589149.727500223</v>
      </c>
    </row>
    <row r="49" spans="1:8" ht="15.75" x14ac:dyDescent="0.25">
      <c r="A49" s="9"/>
      <c r="B49" s="26">
        <v>44382</v>
      </c>
      <c r="C49" s="29"/>
      <c r="D49" s="41" t="s">
        <v>150</v>
      </c>
      <c r="E49" s="27">
        <v>2310.42</v>
      </c>
      <c r="F49" s="32">
        <v>57.760500000000008</v>
      </c>
      <c r="G49" s="15">
        <f t="shared" si="0"/>
        <v>48591402.387000225</v>
      </c>
    </row>
    <row r="50" spans="1:8" ht="63" x14ac:dyDescent="0.25">
      <c r="A50" s="9"/>
      <c r="B50" s="26">
        <v>44382</v>
      </c>
      <c r="C50" s="29" t="s">
        <v>53</v>
      </c>
      <c r="D50" s="30" t="s">
        <v>59</v>
      </c>
      <c r="E50" s="27"/>
      <c r="F50" s="32">
        <v>2610860.35</v>
      </c>
      <c r="G50" s="15">
        <f t="shared" si="0"/>
        <v>45980542.037000224</v>
      </c>
    </row>
    <row r="51" spans="1:8" ht="31.5" x14ac:dyDescent="0.25">
      <c r="A51" s="9"/>
      <c r="B51" s="26">
        <v>44382</v>
      </c>
      <c r="C51" s="29" t="s">
        <v>60</v>
      </c>
      <c r="D51" s="30" t="s">
        <v>70</v>
      </c>
      <c r="E51" s="27"/>
      <c r="F51" s="32">
        <v>472027.74</v>
      </c>
      <c r="G51" s="15">
        <f t="shared" si="0"/>
        <v>45508514.297000222</v>
      </c>
    </row>
    <row r="52" spans="1:8" ht="31.5" x14ac:dyDescent="0.25">
      <c r="A52" s="9"/>
      <c r="B52" s="26">
        <v>44382</v>
      </c>
      <c r="C52" s="29" t="s">
        <v>61</v>
      </c>
      <c r="D52" s="41" t="s">
        <v>71</v>
      </c>
      <c r="E52" s="27"/>
      <c r="F52" s="32">
        <v>63777.2</v>
      </c>
      <c r="G52" s="15">
        <f t="shared" si="0"/>
        <v>45444737.097000219</v>
      </c>
    </row>
    <row r="53" spans="1:8" ht="47.25" x14ac:dyDescent="0.25">
      <c r="A53" s="9"/>
      <c r="B53" s="26">
        <v>44382</v>
      </c>
      <c r="C53" s="29" t="s">
        <v>62</v>
      </c>
      <c r="D53" s="41" t="s">
        <v>72</v>
      </c>
      <c r="E53" s="27"/>
      <c r="F53" s="32">
        <v>501115.93</v>
      </c>
      <c r="G53" s="15">
        <f t="shared" si="0"/>
        <v>44943621.167000219</v>
      </c>
    </row>
    <row r="54" spans="1:8" ht="47.25" x14ac:dyDescent="0.25">
      <c r="A54" s="9"/>
      <c r="B54" s="26">
        <v>44382</v>
      </c>
      <c r="C54" s="29" t="s">
        <v>63</v>
      </c>
      <c r="D54" s="30" t="s">
        <v>73</v>
      </c>
      <c r="E54" s="27"/>
      <c r="F54" s="32">
        <v>38736</v>
      </c>
      <c r="G54" s="15">
        <f t="shared" si="0"/>
        <v>44904885.167000219</v>
      </c>
    </row>
    <row r="55" spans="1:8" ht="31.5" x14ac:dyDescent="0.25">
      <c r="A55" s="9"/>
      <c r="B55" s="26">
        <v>44382</v>
      </c>
      <c r="C55" s="29" t="s">
        <v>64</v>
      </c>
      <c r="D55" s="30" t="s">
        <v>74</v>
      </c>
      <c r="E55" s="27"/>
      <c r="F55" s="32">
        <v>18000</v>
      </c>
      <c r="G55" s="15">
        <f t="shared" si="0"/>
        <v>44886885.167000219</v>
      </c>
    </row>
    <row r="56" spans="1:8" ht="63" x14ac:dyDescent="0.25">
      <c r="A56" s="9"/>
      <c r="B56" s="26">
        <v>44382</v>
      </c>
      <c r="C56" s="29" t="s">
        <v>65</v>
      </c>
      <c r="D56" s="30" t="s">
        <v>75</v>
      </c>
      <c r="E56" s="27"/>
      <c r="F56" s="32">
        <v>2577252.2599999998</v>
      </c>
      <c r="G56" s="25">
        <f t="shared" si="0"/>
        <v>42309632.907000221</v>
      </c>
    </row>
    <row r="57" spans="1:8" ht="15.75" x14ac:dyDescent="0.25">
      <c r="A57" s="9"/>
      <c r="B57" s="26">
        <v>44474</v>
      </c>
      <c r="C57" s="29"/>
      <c r="D57" s="31" t="s">
        <v>28</v>
      </c>
      <c r="E57" s="27">
        <v>41580</v>
      </c>
      <c r="F57" s="32"/>
      <c r="G57" s="15">
        <f t="shared" si="0"/>
        <v>42351212.907000221</v>
      </c>
    </row>
    <row r="58" spans="1:8" ht="15.75" x14ac:dyDescent="0.25">
      <c r="A58" s="9"/>
      <c r="B58" s="26">
        <v>44474</v>
      </c>
      <c r="C58" s="29"/>
      <c r="D58" s="31" t="s">
        <v>150</v>
      </c>
      <c r="E58" s="27">
        <v>1824.82</v>
      </c>
      <c r="F58" s="32">
        <v>45.6205</v>
      </c>
      <c r="G58" s="25">
        <f t="shared" si="0"/>
        <v>42352992.106500223</v>
      </c>
    </row>
    <row r="59" spans="1:8" ht="15.75" x14ac:dyDescent="0.25">
      <c r="A59" s="9"/>
      <c r="B59" s="26">
        <v>44505</v>
      </c>
      <c r="C59" s="29"/>
      <c r="D59" s="31" t="s">
        <v>28</v>
      </c>
      <c r="E59" s="27">
        <v>27196</v>
      </c>
      <c r="F59" s="32"/>
      <c r="G59" s="15">
        <f t="shared" si="0"/>
        <v>42380188.106500223</v>
      </c>
    </row>
    <row r="60" spans="1:8" ht="15.75" x14ac:dyDescent="0.25">
      <c r="A60" s="9"/>
      <c r="B60" s="26">
        <v>44505</v>
      </c>
      <c r="C60" s="29"/>
      <c r="D60" s="31" t="s">
        <v>150</v>
      </c>
      <c r="E60" s="27">
        <v>600</v>
      </c>
      <c r="F60" s="32">
        <v>15</v>
      </c>
      <c r="G60" s="15">
        <f t="shared" si="0"/>
        <v>42380773.106500223</v>
      </c>
    </row>
    <row r="61" spans="1:8" ht="15.75" x14ac:dyDescent="0.25">
      <c r="A61" s="9"/>
      <c r="B61" s="26">
        <v>44505</v>
      </c>
      <c r="C61" s="29" t="s">
        <v>66</v>
      </c>
      <c r="D61" s="31" t="s">
        <v>76</v>
      </c>
      <c r="E61" s="27"/>
      <c r="F61" s="32">
        <v>451150.25</v>
      </c>
      <c r="G61" s="15">
        <f t="shared" si="0"/>
        <v>41929622.856500223</v>
      </c>
    </row>
    <row r="62" spans="1:8" ht="15.75" x14ac:dyDescent="0.25">
      <c r="A62" s="9"/>
      <c r="B62" s="26">
        <v>44505</v>
      </c>
      <c r="C62" s="29" t="s">
        <v>67</v>
      </c>
      <c r="D62" s="31" t="s">
        <v>77</v>
      </c>
      <c r="E62" s="27"/>
      <c r="F62" s="32">
        <v>359955</v>
      </c>
      <c r="G62" s="15">
        <f t="shared" si="0"/>
        <v>41569667.856500223</v>
      </c>
    </row>
    <row r="63" spans="1:8" ht="15.75" x14ac:dyDescent="0.25">
      <c r="A63" s="9"/>
      <c r="B63" s="26">
        <v>44505</v>
      </c>
      <c r="C63" s="29" t="s">
        <v>68</v>
      </c>
      <c r="D63" s="44" t="s">
        <v>78</v>
      </c>
      <c r="E63" s="27"/>
      <c r="F63" s="32">
        <v>139880</v>
      </c>
      <c r="G63" s="15">
        <f t="shared" si="0"/>
        <v>41429787.856500223</v>
      </c>
      <c r="H63" s="1">
        <v>41122584.23350022</v>
      </c>
    </row>
    <row r="64" spans="1:8" ht="15.75" x14ac:dyDescent="0.25">
      <c r="A64" s="9"/>
      <c r="B64" s="26">
        <v>44505</v>
      </c>
      <c r="C64" s="29" t="s">
        <v>69</v>
      </c>
      <c r="D64" s="31" t="s">
        <v>79</v>
      </c>
      <c r="E64" s="27"/>
      <c r="F64" s="32">
        <v>130028.14</v>
      </c>
      <c r="G64" s="25">
        <f t="shared" si="0"/>
        <v>41299759.716500223</v>
      </c>
      <c r="H64" s="1">
        <v>41299759.716500223</v>
      </c>
    </row>
    <row r="65" spans="1:8" ht="15.75" x14ac:dyDescent="0.25">
      <c r="A65" s="9"/>
      <c r="B65" s="26">
        <v>44535</v>
      </c>
      <c r="C65" s="29"/>
      <c r="D65" s="30" t="s">
        <v>28</v>
      </c>
      <c r="E65" s="27">
        <v>24681</v>
      </c>
      <c r="F65" s="32"/>
      <c r="G65" s="25">
        <f t="shared" si="0"/>
        <v>41324440.716500223</v>
      </c>
    </row>
    <row r="66" spans="1:8" ht="15.75" x14ac:dyDescent="0.25">
      <c r="A66" s="9"/>
      <c r="B66" s="42"/>
      <c r="C66" s="43"/>
      <c r="D66" s="48" t="s">
        <v>150</v>
      </c>
      <c r="E66" s="45">
        <v>400</v>
      </c>
      <c r="F66" s="46">
        <v>10</v>
      </c>
      <c r="G66" s="25">
        <f t="shared" si="0"/>
        <v>41324830.716500223</v>
      </c>
    </row>
    <row r="67" spans="1:8" ht="15.75" x14ac:dyDescent="0.25">
      <c r="A67" s="9"/>
      <c r="B67" s="42"/>
      <c r="C67" s="43"/>
      <c r="D67" s="48" t="s">
        <v>150</v>
      </c>
      <c r="E67" s="45">
        <v>73.599999999999994</v>
      </c>
      <c r="F67" s="46">
        <v>1.84</v>
      </c>
      <c r="G67" s="25">
        <f t="shared" si="0"/>
        <v>41324902.476500221</v>
      </c>
    </row>
    <row r="68" spans="1:8" ht="15.75" x14ac:dyDescent="0.25">
      <c r="A68" s="9"/>
      <c r="B68" s="42">
        <v>44535</v>
      </c>
      <c r="C68" s="43"/>
      <c r="D68" s="48" t="s">
        <v>150</v>
      </c>
      <c r="E68" s="45">
        <v>400</v>
      </c>
      <c r="F68" s="46">
        <v>10</v>
      </c>
      <c r="G68" s="25">
        <f t="shared" si="0"/>
        <v>41325292.476500221</v>
      </c>
    </row>
    <row r="69" spans="1:8" ht="31.5" x14ac:dyDescent="0.25">
      <c r="A69" s="9"/>
      <c r="B69" s="42">
        <v>44535</v>
      </c>
      <c r="C69" s="43" t="s">
        <v>80</v>
      </c>
      <c r="D69" s="48" t="s">
        <v>83</v>
      </c>
      <c r="E69" s="45"/>
      <c r="F69" s="46">
        <v>4200</v>
      </c>
      <c r="G69" s="25">
        <f t="shared" si="0"/>
        <v>41321092.476500221</v>
      </c>
    </row>
    <row r="70" spans="1:8" ht="31.5" x14ac:dyDescent="0.25">
      <c r="A70" s="9"/>
      <c r="B70" s="26">
        <v>44535</v>
      </c>
      <c r="C70" s="29" t="s">
        <v>81</v>
      </c>
      <c r="D70" s="30" t="s">
        <v>84</v>
      </c>
      <c r="E70" s="27"/>
      <c r="F70" s="32">
        <v>380000</v>
      </c>
      <c r="G70" s="25">
        <f t="shared" si="0"/>
        <v>40941092.476500221</v>
      </c>
    </row>
    <row r="71" spans="1:8" ht="63" x14ac:dyDescent="0.25">
      <c r="A71" s="9"/>
      <c r="B71" s="26">
        <v>44535</v>
      </c>
      <c r="C71" s="29" t="s">
        <v>82</v>
      </c>
      <c r="D71" s="30" t="s">
        <v>85</v>
      </c>
      <c r="E71" s="27"/>
      <c r="F71" s="32">
        <v>1816363.92</v>
      </c>
      <c r="G71" s="25">
        <f t="shared" si="0"/>
        <v>39124728.556500219</v>
      </c>
      <c r="H71" s="1">
        <v>38947553.073500216</v>
      </c>
    </row>
    <row r="72" spans="1:8" ht="15.75" x14ac:dyDescent="0.25">
      <c r="A72" s="9"/>
      <c r="B72" s="26" t="s">
        <v>86</v>
      </c>
      <c r="C72" s="29"/>
      <c r="D72" s="31" t="s">
        <v>28</v>
      </c>
      <c r="E72" s="27">
        <v>86368</v>
      </c>
      <c r="F72" s="32"/>
      <c r="G72" s="15">
        <f t="shared" si="0"/>
        <v>39211096.556500219</v>
      </c>
    </row>
    <row r="73" spans="1:8" ht="15.75" x14ac:dyDescent="0.25">
      <c r="A73" s="9"/>
      <c r="B73" s="26" t="s">
        <v>86</v>
      </c>
      <c r="C73" s="29"/>
      <c r="D73" s="31" t="s">
        <v>150</v>
      </c>
      <c r="E73" s="27">
        <v>921</v>
      </c>
      <c r="F73" s="32">
        <v>23.025000000000002</v>
      </c>
      <c r="G73" s="25">
        <f t="shared" si="0"/>
        <v>39211994.53150022</v>
      </c>
    </row>
    <row r="74" spans="1:8" ht="15.75" x14ac:dyDescent="0.25">
      <c r="A74" s="9"/>
      <c r="B74" s="26" t="s">
        <v>88</v>
      </c>
      <c r="C74" s="29"/>
      <c r="D74" s="31" t="s">
        <v>28</v>
      </c>
      <c r="E74" s="27">
        <v>62476</v>
      </c>
      <c r="F74" s="32"/>
      <c r="G74" s="15">
        <f t="shared" si="0"/>
        <v>39274470.53150022</v>
      </c>
    </row>
    <row r="75" spans="1:8" ht="15.75" x14ac:dyDescent="0.25">
      <c r="A75" s="9"/>
      <c r="B75" s="26" t="s">
        <v>88</v>
      </c>
      <c r="C75" s="29"/>
      <c r="D75" s="31" t="s">
        <v>150</v>
      </c>
      <c r="E75" s="27">
        <v>200</v>
      </c>
      <c r="F75" s="32">
        <v>5</v>
      </c>
      <c r="G75" s="15">
        <f t="shared" si="0"/>
        <v>39274665.53150022</v>
      </c>
    </row>
    <row r="76" spans="1:8" ht="15.75" x14ac:dyDescent="0.25">
      <c r="A76" s="9"/>
      <c r="B76" s="26" t="s">
        <v>88</v>
      </c>
      <c r="C76" s="29"/>
      <c r="D76" s="31" t="s">
        <v>150</v>
      </c>
      <c r="E76" s="27">
        <v>1375</v>
      </c>
      <c r="F76" s="32">
        <v>34.375</v>
      </c>
      <c r="G76" s="15">
        <f t="shared" si="0"/>
        <v>39276006.15650022</v>
      </c>
    </row>
    <row r="77" spans="1:8" ht="15.75" x14ac:dyDescent="0.25">
      <c r="A77" s="9"/>
      <c r="B77" s="26" t="s">
        <v>88</v>
      </c>
      <c r="C77" s="29"/>
      <c r="D77" s="31" t="s">
        <v>150</v>
      </c>
      <c r="E77" s="27">
        <v>611</v>
      </c>
      <c r="F77" s="32">
        <v>15.275</v>
      </c>
      <c r="G77" s="15">
        <f t="shared" si="0"/>
        <v>39276601.881500222</v>
      </c>
    </row>
    <row r="78" spans="1:8" ht="15.75" x14ac:dyDescent="0.25">
      <c r="A78" s="9"/>
      <c r="B78" s="26" t="s">
        <v>89</v>
      </c>
      <c r="C78" s="31"/>
      <c r="D78" s="31" t="s">
        <v>28</v>
      </c>
      <c r="E78" s="32">
        <v>46151</v>
      </c>
      <c r="F78" s="33"/>
      <c r="G78" s="15">
        <f t="shared" si="0"/>
        <v>39322752.881500222</v>
      </c>
    </row>
    <row r="79" spans="1:8" ht="15.75" x14ac:dyDescent="0.25">
      <c r="A79" s="9"/>
      <c r="B79" s="26" t="s">
        <v>89</v>
      </c>
      <c r="C79" s="31"/>
      <c r="D79" s="31" t="s">
        <v>150</v>
      </c>
      <c r="E79" s="32">
        <v>736.5</v>
      </c>
      <c r="F79" s="32">
        <v>18.412500000000001</v>
      </c>
      <c r="G79" s="15">
        <f t="shared" ref="G79:G142" si="1">G78+E79-F79</f>
        <v>39323470.96900022</v>
      </c>
    </row>
    <row r="80" spans="1:8" ht="15.75" x14ac:dyDescent="0.25">
      <c r="A80" s="9"/>
      <c r="B80" s="26" t="s">
        <v>89</v>
      </c>
      <c r="C80" s="31"/>
      <c r="D80" s="31" t="s">
        <v>150</v>
      </c>
      <c r="E80" s="32">
        <v>4240</v>
      </c>
      <c r="F80" s="32">
        <v>106</v>
      </c>
      <c r="G80" s="15">
        <f t="shared" si="1"/>
        <v>39327604.96900022</v>
      </c>
    </row>
    <row r="81" spans="1:8" ht="15.75" x14ac:dyDescent="0.25">
      <c r="A81" s="9"/>
      <c r="B81" s="26" t="s">
        <v>89</v>
      </c>
      <c r="C81" s="29" t="s">
        <v>90</v>
      </c>
      <c r="D81" s="31" t="s">
        <v>95</v>
      </c>
      <c r="E81" s="33"/>
      <c r="F81" s="32">
        <v>22904.37</v>
      </c>
      <c r="G81" s="15">
        <f t="shared" si="1"/>
        <v>39304700.599000223</v>
      </c>
    </row>
    <row r="82" spans="1:8" ht="15.75" x14ac:dyDescent="0.25">
      <c r="A82" s="9"/>
      <c r="B82" s="26" t="s">
        <v>91</v>
      </c>
      <c r="C82" s="31"/>
      <c r="D82" s="31" t="s">
        <v>28</v>
      </c>
      <c r="E82" s="32">
        <v>33070</v>
      </c>
      <c r="F82" s="32"/>
      <c r="G82" s="15">
        <f t="shared" si="1"/>
        <v>39337770.599000223</v>
      </c>
    </row>
    <row r="83" spans="1:8" ht="31.5" x14ac:dyDescent="0.25">
      <c r="A83" s="9"/>
      <c r="B83" s="26" t="s">
        <v>91</v>
      </c>
      <c r="C83" s="29" t="s">
        <v>92</v>
      </c>
      <c r="D83" s="30" t="s">
        <v>96</v>
      </c>
      <c r="E83" s="32"/>
      <c r="F83" s="32">
        <v>17216</v>
      </c>
      <c r="G83" s="15">
        <f t="shared" si="1"/>
        <v>39320554.599000223</v>
      </c>
    </row>
    <row r="84" spans="1:8" ht="15.75" x14ac:dyDescent="0.25">
      <c r="A84" s="9"/>
      <c r="B84" s="26" t="s">
        <v>91</v>
      </c>
      <c r="C84" s="29" t="s">
        <v>93</v>
      </c>
      <c r="D84" s="31" t="s">
        <v>97</v>
      </c>
      <c r="E84" s="32"/>
      <c r="F84" s="32">
        <v>138178.57</v>
      </c>
      <c r="G84" s="15">
        <f t="shared" si="1"/>
        <v>39182376.029000223</v>
      </c>
    </row>
    <row r="85" spans="1:8" ht="15.75" x14ac:dyDescent="0.25">
      <c r="A85" s="9"/>
      <c r="B85" s="26" t="s">
        <v>94</v>
      </c>
      <c r="C85" s="31"/>
      <c r="D85" s="30" t="s">
        <v>28</v>
      </c>
      <c r="E85" s="32">
        <v>28361</v>
      </c>
      <c r="F85" s="32"/>
      <c r="G85" s="15">
        <f t="shared" si="1"/>
        <v>39210737.029000223</v>
      </c>
    </row>
    <row r="86" spans="1:8" ht="15.75" x14ac:dyDescent="0.25">
      <c r="A86" s="9"/>
      <c r="B86" s="26" t="s">
        <v>94</v>
      </c>
      <c r="C86" s="31"/>
      <c r="D86" s="30" t="s">
        <v>150</v>
      </c>
      <c r="E86" s="32">
        <v>926.2</v>
      </c>
      <c r="F86" s="32">
        <v>23.155000000000001</v>
      </c>
      <c r="G86" s="15">
        <f t="shared" si="1"/>
        <v>39211640.074000224</v>
      </c>
    </row>
    <row r="87" spans="1:8" ht="15.75" x14ac:dyDescent="0.25">
      <c r="A87" s="9"/>
      <c r="B87" s="26" t="s">
        <v>94</v>
      </c>
      <c r="C87" s="29"/>
      <c r="D87" s="30" t="s">
        <v>116</v>
      </c>
      <c r="E87" s="32">
        <v>2664176.0499999998</v>
      </c>
      <c r="F87" s="32"/>
      <c r="G87" s="15">
        <f t="shared" si="1"/>
        <v>41875816.124000221</v>
      </c>
    </row>
    <row r="88" spans="1:8" ht="15.75" x14ac:dyDescent="0.25">
      <c r="A88" s="9"/>
      <c r="B88" s="26" t="s">
        <v>94</v>
      </c>
      <c r="C88" s="29"/>
      <c r="D88" s="30" t="s">
        <v>117</v>
      </c>
      <c r="E88" s="32">
        <v>249526.1</v>
      </c>
      <c r="F88" s="32"/>
      <c r="G88" s="15">
        <f t="shared" si="1"/>
        <v>42125342.224000223</v>
      </c>
    </row>
    <row r="89" spans="1:8" ht="15.75" x14ac:dyDescent="0.25">
      <c r="A89" s="9"/>
      <c r="B89" s="26" t="s">
        <v>94</v>
      </c>
      <c r="C89" s="29"/>
      <c r="D89" s="30" t="s">
        <v>118</v>
      </c>
      <c r="E89" s="32">
        <v>57657.07</v>
      </c>
      <c r="F89" s="32"/>
      <c r="G89" s="15">
        <f t="shared" si="1"/>
        <v>42182999.294000223</v>
      </c>
    </row>
    <row r="90" spans="1:8" ht="15.75" x14ac:dyDescent="0.25">
      <c r="A90" s="9"/>
      <c r="B90" s="26" t="s">
        <v>94</v>
      </c>
      <c r="C90" s="29"/>
      <c r="D90" s="30" t="s">
        <v>119</v>
      </c>
      <c r="E90" s="32">
        <v>50000</v>
      </c>
      <c r="F90" s="32"/>
      <c r="G90" s="15">
        <f t="shared" si="1"/>
        <v>42232999.294000223</v>
      </c>
    </row>
    <row r="91" spans="1:8" ht="15.75" x14ac:dyDescent="0.25">
      <c r="A91" s="9"/>
      <c r="B91" s="26" t="s">
        <v>98</v>
      </c>
      <c r="C91" s="29"/>
      <c r="D91" s="30" t="s">
        <v>120</v>
      </c>
      <c r="E91" s="32">
        <v>48193.53</v>
      </c>
      <c r="F91" s="32"/>
      <c r="G91" s="15">
        <f t="shared" si="1"/>
        <v>42281192.824000224</v>
      </c>
    </row>
    <row r="92" spans="1:8" ht="15.75" x14ac:dyDescent="0.25">
      <c r="A92" s="9"/>
      <c r="B92" s="26" t="s">
        <v>98</v>
      </c>
      <c r="C92" s="29"/>
      <c r="D92" s="30" t="s">
        <v>150</v>
      </c>
      <c r="E92" s="32">
        <v>100</v>
      </c>
      <c r="F92" s="32">
        <v>2.5</v>
      </c>
      <c r="G92" s="15">
        <f t="shared" si="1"/>
        <v>42281290.324000224</v>
      </c>
    </row>
    <row r="93" spans="1:8" ht="15.75" x14ac:dyDescent="0.25">
      <c r="A93" s="9"/>
      <c r="B93" s="26" t="s">
        <v>98</v>
      </c>
      <c r="C93" s="29"/>
      <c r="D93" s="30" t="s">
        <v>150</v>
      </c>
      <c r="E93" s="32">
        <v>100</v>
      </c>
      <c r="F93" s="32">
        <v>2.5</v>
      </c>
      <c r="G93" s="15">
        <f t="shared" si="1"/>
        <v>42281387.824000224</v>
      </c>
    </row>
    <row r="94" spans="1:8" ht="15.75" x14ac:dyDescent="0.25">
      <c r="A94" s="9"/>
      <c r="B94" s="26" t="s">
        <v>98</v>
      </c>
      <c r="C94" s="29"/>
      <c r="D94" s="30" t="s">
        <v>28</v>
      </c>
      <c r="E94" s="32">
        <v>27651</v>
      </c>
      <c r="F94" s="32"/>
      <c r="G94" s="15">
        <f t="shared" si="1"/>
        <v>42309038.824000224</v>
      </c>
      <c r="H94" s="1"/>
    </row>
    <row r="95" spans="1:8" ht="15.75" x14ac:dyDescent="0.25">
      <c r="A95" s="9"/>
      <c r="B95" s="26" t="s">
        <v>99</v>
      </c>
      <c r="C95" s="29"/>
      <c r="D95" s="30" t="s">
        <v>121</v>
      </c>
      <c r="E95" s="32">
        <v>3000</v>
      </c>
      <c r="F95" s="32"/>
      <c r="G95" s="15">
        <f t="shared" si="1"/>
        <v>42312038.824000224</v>
      </c>
      <c r="H95" s="35"/>
    </row>
    <row r="96" spans="1:8" ht="15.75" x14ac:dyDescent="0.25">
      <c r="A96" s="9"/>
      <c r="B96" s="26" t="s">
        <v>99</v>
      </c>
      <c r="C96" s="29"/>
      <c r="D96" s="30" t="s">
        <v>150</v>
      </c>
      <c r="E96" s="32">
        <v>300</v>
      </c>
      <c r="F96" s="32">
        <v>7.5</v>
      </c>
      <c r="G96" s="15">
        <f t="shared" si="1"/>
        <v>42312331.324000224</v>
      </c>
      <c r="H96" s="35"/>
    </row>
    <row r="97" spans="1:8" ht="15.75" x14ac:dyDescent="0.25">
      <c r="A97" s="9"/>
      <c r="B97" s="26" t="s">
        <v>99</v>
      </c>
      <c r="C97" s="29"/>
      <c r="D97" s="30" t="s">
        <v>150</v>
      </c>
      <c r="E97" s="32">
        <v>12242.48</v>
      </c>
      <c r="F97" s="32">
        <v>306.06200000000001</v>
      </c>
      <c r="G97" s="15">
        <f t="shared" si="1"/>
        <v>42324267.742000222</v>
      </c>
      <c r="H97" s="35"/>
    </row>
    <row r="98" spans="1:8" ht="15.75" x14ac:dyDescent="0.25">
      <c r="A98" s="9"/>
      <c r="B98" s="26" t="s">
        <v>99</v>
      </c>
      <c r="C98" s="29"/>
      <c r="D98" s="30" t="s">
        <v>150</v>
      </c>
      <c r="E98" s="32">
        <v>779</v>
      </c>
      <c r="F98" s="32">
        <v>19.475000000000001</v>
      </c>
      <c r="G98" s="15">
        <f t="shared" si="1"/>
        <v>42325027.267000221</v>
      </c>
      <c r="H98" s="35"/>
    </row>
    <row r="99" spans="1:8" ht="15.75" x14ac:dyDescent="0.25">
      <c r="A99" s="9"/>
      <c r="B99" s="26" t="s">
        <v>99</v>
      </c>
      <c r="C99" s="29"/>
      <c r="D99" s="30" t="s">
        <v>28</v>
      </c>
      <c r="E99" s="32">
        <v>64211</v>
      </c>
      <c r="F99" s="32"/>
      <c r="G99" s="15">
        <f t="shared" si="1"/>
        <v>42389238.267000221</v>
      </c>
      <c r="H99" s="49"/>
    </row>
    <row r="100" spans="1:8" ht="15.75" x14ac:dyDescent="0.25">
      <c r="A100" s="9"/>
      <c r="B100" s="26" t="s">
        <v>99</v>
      </c>
      <c r="C100" s="50"/>
      <c r="D100" s="30" t="s">
        <v>122</v>
      </c>
      <c r="E100" s="32">
        <v>2214683.65</v>
      </c>
      <c r="F100" s="32"/>
      <c r="G100" s="15">
        <f t="shared" si="1"/>
        <v>44603921.917000219</v>
      </c>
      <c r="H100" s="35"/>
    </row>
    <row r="101" spans="1:8" ht="15.75" x14ac:dyDescent="0.25">
      <c r="A101" s="9"/>
      <c r="B101" s="26" t="s">
        <v>99</v>
      </c>
      <c r="C101" s="29"/>
      <c r="D101" s="30" t="s">
        <v>46</v>
      </c>
      <c r="E101" s="32">
        <v>185227.16</v>
      </c>
      <c r="F101" s="32"/>
      <c r="G101" s="15">
        <f t="shared" si="1"/>
        <v>44789149.077000216</v>
      </c>
      <c r="H101" s="35"/>
    </row>
    <row r="102" spans="1:8" ht="15.75" x14ac:dyDescent="0.25">
      <c r="A102" s="9"/>
      <c r="B102" s="26" t="s">
        <v>99</v>
      </c>
      <c r="C102" s="29"/>
      <c r="D102" s="30" t="s">
        <v>123</v>
      </c>
      <c r="E102" s="32">
        <v>147420.98000000001</v>
      </c>
      <c r="F102" s="32"/>
      <c r="G102" s="15">
        <f t="shared" si="1"/>
        <v>44936570.057000212</v>
      </c>
      <c r="H102" s="35"/>
    </row>
    <row r="103" spans="1:8" ht="31.5" x14ac:dyDescent="0.25">
      <c r="A103" s="9"/>
      <c r="B103" s="26" t="s">
        <v>99</v>
      </c>
      <c r="C103" s="29" t="s">
        <v>104</v>
      </c>
      <c r="D103" s="30" t="s">
        <v>124</v>
      </c>
      <c r="E103" s="32">
        <v>23884927.789999999</v>
      </c>
      <c r="F103" s="32"/>
      <c r="G103" s="15">
        <f t="shared" si="1"/>
        <v>68821497.847000211</v>
      </c>
      <c r="H103" s="39"/>
    </row>
    <row r="104" spans="1:8" ht="31.5" x14ac:dyDescent="0.25">
      <c r="A104" s="9"/>
      <c r="B104" s="26" t="s">
        <v>99</v>
      </c>
      <c r="C104" s="29" t="s">
        <v>104</v>
      </c>
      <c r="D104" s="30" t="s">
        <v>125</v>
      </c>
      <c r="E104" s="32"/>
      <c r="F104" s="32">
        <v>18795143.27</v>
      </c>
      <c r="G104" s="15">
        <f t="shared" si="1"/>
        <v>50026354.577000216</v>
      </c>
    </row>
    <row r="105" spans="1:8" ht="31.5" x14ac:dyDescent="0.25">
      <c r="A105" s="9"/>
      <c r="B105" s="26" t="s">
        <v>99</v>
      </c>
      <c r="C105" s="29" t="s">
        <v>104</v>
      </c>
      <c r="D105" s="30" t="s">
        <v>126</v>
      </c>
      <c r="E105" s="32"/>
      <c r="F105" s="32">
        <f>1467828.37+1469899.17</f>
        <v>2937727.54</v>
      </c>
      <c r="G105" s="15">
        <f t="shared" si="1"/>
        <v>47088627.037000217</v>
      </c>
    </row>
    <row r="106" spans="1:8" ht="31.5" x14ac:dyDescent="0.25">
      <c r="A106" s="9"/>
      <c r="B106" s="26" t="s">
        <v>99</v>
      </c>
      <c r="C106" s="29" t="s">
        <v>104</v>
      </c>
      <c r="D106" s="30" t="s">
        <v>127</v>
      </c>
      <c r="E106" s="32"/>
      <c r="F106" s="32">
        <v>1907646.85</v>
      </c>
      <c r="G106" s="15">
        <f t="shared" si="1"/>
        <v>45180980.187000215</v>
      </c>
    </row>
    <row r="107" spans="1:8" ht="15.75" x14ac:dyDescent="0.25">
      <c r="A107" s="9"/>
      <c r="B107" s="26" t="s">
        <v>99</v>
      </c>
      <c r="C107" s="29" t="s">
        <v>104</v>
      </c>
      <c r="D107" s="30" t="s">
        <v>128</v>
      </c>
      <c r="E107" s="32"/>
      <c r="F107" s="32">
        <v>243945.91</v>
      </c>
      <c r="G107" s="15">
        <f t="shared" si="1"/>
        <v>44937034.277000219</v>
      </c>
    </row>
    <row r="108" spans="1:8" ht="31.5" x14ac:dyDescent="0.25">
      <c r="A108" s="9"/>
      <c r="B108" s="26" t="s">
        <v>99</v>
      </c>
      <c r="C108" s="29" t="s">
        <v>105</v>
      </c>
      <c r="D108" s="30" t="s">
        <v>129</v>
      </c>
      <c r="E108" s="32"/>
      <c r="F108" s="32">
        <v>1115783.18</v>
      </c>
      <c r="G108" s="15">
        <f t="shared" si="1"/>
        <v>43821251.097000219</v>
      </c>
    </row>
    <row r="109" spans="1:8" ht="15.75" x14ac:dyDescent="0.25">
      <c r="A109" s="9"/>
      <c r="B109" s="26" t="s">
        <v>99</v>
      </c>
      <c r="C109" s="29" t="s">
        <v>106</v>
      </c>
      <c r="D109" s="30" t="s">
        <v>130</v>
      </c>
      <c r="E109" s="32"/>
      <c r="F109" s="32">
        <v>93466.6</v>
      </c>
      <c r="G109" s="15">
        <f t="shared" si="1"/>
        <v>43727784.497000217</v>
      </c>
    </row>
    <row r="110" spans="1:8" ht="15.75" x14ac:dyDescent="0.25">
      <c r="A110" s="9"/>
      <c r="B110" s="26" t="s">
        <v>100</v>
      </c>
      <c r="C110" s="29" t="s">
        <v>107</v>
      </c>
      <c r="D110" s="30" t="s">
        <v>131</v>
      </c>
      <c r="E110" s="32"/>
      <c r="F110" s="32">
        <v>10128871.289999999</v>
      </c>
      <c r="G110" s="15">
        <f t="shared" si="1"/>
        <v>33598913.207000218</v>
      </c>
    </row>
    <row r="111" spans="1:8" ht="15.75" x14ac:dyDescent="0.25">
      <c r="A111" s="9"/>
      <c r="B111" s="26" t="s">
        <v>100</v>
      </c>
      <c r="C111" s="29"/>
      <c r="D111" s="30" t="s">
        <v>150</v>
      </c>
      <c r="E111" s="32">
        <v>23100</v>
      </c>
      <c r="F111" s="32">
        <v>577.5</v>
      </c>
      <c r="G111" s="15">
        <f t="shared" si="1"/>
        <v>33621435.707000218</v>
      </c>
    </row>
    <row r="112" spans="1:8" ht="15.75" x14ac:dyDescent="0.25">
      <c r="A112" s="9"/>
      <c r="B112" s="26" t="s">
        <v>100</v>
      </c>
      <c r="C112" s="29"/>
      <c r="D112" s="30" t="s">
        <v>150</v>
      </c>
      <c r="E112" s="32">
        <v>200</v>
      </c>
      <c r="F112" s="32">
        <v>5</v>
      </c>
      <c r="G112" s="15">
        <f t="shared" si="1"/>
        <v>33621630.707000218</v>
      </c>
    </row>
    <row r="113" spans="1:8" ht="15.75" x14ac:dyDescent="0.25">
      <c r="A113" s="9"/>
      <c r="B113" s="26" t="s">
        <v>101</v>
      </c>
      <c r="C113" s="29"/>
      <c r="D113" s="30" t="s">
        <v>28</v>
      </c>
      <c r="E113" s="32">
        <v>61943</v>
      </c>
      <c r="F113" s="32"/>
      <c r="G113" s="15">
        <f t="shared" si="1"/>
        <v>33683573.707000218</v>
      </c>
    </row>
    <row r="114" spans="1:8" ht="15.75" x14ac:dyDescent="0.25">
      <c r="A114" s="9"/>
      <c r="B114" s="26" t="s">
        <v>101</v>
      </c>
      <c r="C114" s="29"/>
      <c r="D114" s="30" t="s">
        <v>150</v>
      </c>
      <c r="E114" s="32">
        <v>600</v>
      </c>
      <c r="F114" s="32">
        <v>15</v>
      </c>
      <c r="G114" s="15">
        <f t="shared" si="1"/>
        <v>33684158.707000218</v>
      </c>
    </row>
    <row r="115" spans="1:8" ht="15.75" x14ac:dyDescent="0.25">
      <c r="A115" s="9"/>
      <c r="B115" s="26" t="s">
        <v>101</v>
      </c>
      <c r="C115" s="29"/>
      <c r="D115" s="30" t="s">
        <v>150</v>
      </c>
      <c r="E115" s="32">
        <v>1184.6600000000001</v>
      </c>
      <c r="F115" s="32">
        <v>29.616500000000002</v>
      </c>
      <c r="G115" s="15">
        <f t="shared" si="1"/>
        <v>33685313.750500217</v>
      </c>
    </row>
    <row r="116" spans="1:8" ht="15.75" x14ac:dyDescent="0.25">
      <c r="A116" s="9"/>
      <c r="B116" s="26" t="s">
        <v>101</v>
      </c>
      <c r="C116" s="29"/>
      <c r="D116" s="30" t="s">
        <v>150</v>
      </c>
      <c r="E116" s="32">
        <v>1809</v>
      </c>
      <c r="F116" s="32">
        <v>45.225000000000001</v>
      </c>
      <c r="G116" s="15">
        <f t="shared" si="1"/>
        <v>33687077.525500216</v>
      </c>
    </row>
    <row r="117" spans="1:8" ht="15.75" x14ac:dyDescent="0.25">
      <c r="A117" s="9"/>
      <c r="B117" s="26" t="s">
        <v>101</v>
      </c>
      <c r="C117" s="29"/>
      <c r="D117" s="30" t="s">
        <v>28</v>
      </c>
      <c r="E117" s="32">
        <v>22731</v>
      </c>
      <c r="F117" s="32"/>
      <c r="G117" s="15">
        <f t="shared" si="1"/>
        <v>33709808.525500216</v>
      </c>
    </row>
    <row r="118" spans="1:8" ht="15.75" x14ac:dyDescent="0.25">
      <c r="A118" s="9"/>
      <c r="B118" s="26" t="s">
        <v>101</v>
      </c>
      <c r="C118" s="29"/>
      <c r="D118" s="30" t="s">
        <v>132</v>
      </c>
      <c r="E118" s="32">
        <v>342426.06</v>
      </c>
      <c r="F118" s="32"/>
      <c r="G118" s="15">
        <f t="shared" si="1"/>
        <v>34052234.585500218</v>
      </c>
    </row>
    <row r="119" spans="1:8" ht="15.75" x14ac:dyDescent="0.25">
      <c r="A119" s="9"/>
      <c r="B119" s="26" t="s">
        <v>101</v>
      </c>
      <c r="C119" s="29"/>
      <c r="D119" s="30" t="s">
        <v>133</v>
      </c>
      <c r="E119" s="32">
        <v>964265.54</v>
      </c>
      <c r="F119" s="32"/>
      <c r="G119" s="15">
        <f t="shared" si="1"/>
        <v>35016500.125500217</v>
      </c>
      <c r="H119" s="33"/>
    </row>
    <row r="120" spans="1:8" ht="15.75" x14ac:dyDescent="0.25">
      <c r="A120" s="9"/>
      <c r="B120" s="26" t="s">
        <v>101</v>
      </c>
      <c r="C120" s="29"/>
      <c r="D120" s="30" t="s">
        <v>133</v>
      </c>
      <c r="E120" s="32">
        <v>96213.8</v>
      </c>
      <c r="F120" s="32"/>
      <c r="G120" s="15">
        <f t="shared" si="1"/>
        <v>35112713.925500214</v>
      </c>
      <c r="H120" s="32"/>
    </row>
    <row r="121" spans="1:8" ht="15.75" x14ac:dyDescent="0.25">
      <c r="A121" s="9"/>
      <c r="B121" s="26" t="s">
        <v>101</v>
      </c>
      <c r="C121" s="29"/>
      <c r="D121" s="30" t="s">
        <v>133</v>
      </c>
      <c r="E121" s="32">
        <v>47982.78</v>
      </c>
      <c r="F121" s="32"/>
      <c r="G121" s="15">
        <f t="shared" si="1"/>
        <v>35160696.705500215</v>
      </c>
    </row>
    <row r="122" spans="1:8" ht="15.75" x14ac:dyDescent="0.25">
      <c r="A122" s="9"/>
      <c r="B122" s="26" t="s">
        <v>101</v>
      </c>
      <c r="C122" s="29"/>
      <c r="D122" s="30" t="s">
        <v>133</v>
      </c>
      <c r="E122" s="32">
        <v>41680.629999999997</v>
      </c>
      <c r="F122" s="32"/>
      <c r="G122" s="15">
        <f t="shared" si="1"/>
        <v>35202377.335500218</v>
      </c>
    </row>
    <row r="123" spans="1:8" ht="15.75" x14ac:dyDescent="0.25">
      <c r="A123" s="9"/>
      <c r="B123" s="26" t="s">
        <v>101</v>
      </c>
      <c r="C123" s="29"/>
      <c r="D123" s="30" t="s">
        <v>133</v>
      </c>
      <c r="E123" s="32">
        <v>1047.02</v>
      </c>
      <c r="F123" s="32"/>
      <c r="G123" s="15">
        <f t="shared" si="1"/>
        <v>35203424.355500221</v>
      </c>
    </row>
    <row r="124" spans="1:8" ht="15.75" x14ac:dyDescent="0.25">
      <c r="A124" s="9"/>
      <c r="B124" s="26" t="s">
        <v>101</v>
      </c>
      <c r="C124" s="29"/>
      <c r="D124" s="30" t="s">
        <v>134</v>
      </c>
      <c r="E124" s="32">
        <v>173042.94</v>
      </c>
      <c r="F124" s="32"/>
      <c r="G124" s="15">
        <f t="shared" si="1"/>
        <v>35376467.295500219</v>
      </c>
    </row>
    <row r="125" spans="1:8" ht="15" customHeight="1" x14ac:dyDescent="0.25">
      <c r="A125" s="9"/>
      <c r="B125" s="26" t="s">
        <v>101</v>
      </c>
      <c r="C125" s="29"/>
      <c r="D125" s="30" t="s">
        <v>135</v>
      </c>
      <c r="E125" s="32">
        <v>97573.5</v>
      </c>
      <c r="F125" s="32"/>
      <c r="G125" s="15">
        <f t="shared" si="1"/>
        <v>35474040.795500219</v>
      </c>
    </row>
    <row r="126" spans="1:8" ht="16.5" customHeight="1" x14ac:dyDescent="0.25">
      <c r="A126" s="9"/>
      <c r="B126" s="26" t="s">
        <v>101</v>
      </c>
      <c r="C126" s="29"/>
      <c r="D126" s="30" t="s">
        <v>136</v>
      </c>
      <c r="E126" s="32">
        <v>3291.6</v>
      </c>
      <c r="F126" s="32"/>
      <c r="G126" s="15">
        <f t="shared" si="1"/>
        <v>35477332.39550022</v>
      </c>
    </row>
    <row r="127" spans="1:8" ht="15" customHeight="1" x14ac:dyDescent="0.25">
      <c r="A127" s="9"/>
      <c r="B127" s="26" t="s">
        <v>101</v>
      </c>
      <c r="C127" s="29"/>
      <c r="D127" s="30" t="s">
        <v>137</v>
      </c>
      <c r="E127" s="32"/>
      <c r="F127" s="32">
        <v>89874.25</v>
      </c>
      <c r="G127" s="15">
        <f t="shared" si="1"/>
        <v>35387458.14550022</v>
      </c>
    </row>
    <row r="128" spans="1:8" ht="63" x14ac:dyDescent="0.25">
      <c r="A128" s="9"/>
      <c r="B128" s="26" t="s">
        <v>101</v>
      </c>
      <c r="C128" s="29" t="s">
        <v>108</v>
      </c>
      <c r="D128" s="30" t="s">
        <v>138</v>
      </c>
      <c r="E128" s="32"/>
      <c r="F128" s="32">
        <v>89314.52</v>
      </c>
      <c r="G128" s="15">
        <f t="shared" si="1"/>
        <v>35298143.625500217</v>
      </c>
    </row>
    <row r="129" spans="1:7" ht="31.5" x14ac:dyDescent="0.25">
      <c r="A129" s="9"/>
      <c r="B129" s="26" t="s">
        <v>101</v>
      </c>
      <c r="C129" s="29" t="s">
        <v>109</v>
      </c>
      <c r="D129" s="30" t="s">
        <v>139</v>
      </c>
      <c r="E129" s="32"/>
      <c r="F129" s="32">
        <v>128135.58</v>
      </c>
      <c r="G129" s="15">
        <f t="shared" si="1"/>
        <v>35170008.045500219</v>
      </c>
    </row>
    <row r="130" spans="1:7" ht="15.75" x14ac:dyDescent="0.25">
      <c r="A130" s="9"/>
      <c r="B130" s="26" t="s">
        <v>101</v>
      </c>
      <c r="C130" s="29" t="s">
        <v>110</v>
      </c>
      <c r="D130" s="30" t="s">
        <v>140</v>
      </c>
      <c r="E130" s="32"/>
      <c r="F130" s="32">
        <v>617220</v>
      </c>
      <c r="G130" s="15">
        <f t="shared" si="1"/>
        <v>34552788.045500219</v>
      </c>
    </row>
    <row r="131" spans="1:7" ht="78.75" x14ac:dyDescent="0.25">
      <c r="A131" s="9"/>
      <c r="B131" s="26" t="s">
        <v>101</v>
      </c>
      <c r="C131" s="29" t="s">
        <v>111</v>
      </c>
      <c r="D131" s="30" t="s">
        <v>141</v>
      </c>
      <c r="E131" s="32"/>
      <c r="F131" s="32">
        <v>93183.69</v>
      </c>
      <c r="G131" s="15">
        <f t="shared" si="1"/>
        <v>34459604.355500221</v>
      </c>
    </row>
    <row r="132" spans="1:7" ht="15.75" x14ac:dyDescent="0.25">
      <c r="A132" s="9"/>
      <c r="B132" s="26" t="s">
        <v>102</v>
      </c>
      <c r="C132" s="29" t="s">
        <v>112</v>
      </c>
      <c r="D132" s="30" t="s">
        <v>142</v>
      </c>
      <c r="E132" s="32"/>
      <c r="F132" s="32">
        <v>437682.1</v>
      </c>
      <c r="G132" s="15">
        <f t="shared" si="1"/>
        <v>34021922.25550022</v>
      </c>
    </row>
    <row r="133" spans="1:7" ht="15.75" x14ac:dyDescent="0.25">
      <c r="A133" s="9"/>
      <c r="B133" s="26" t="s">
        <v>102</v>
      </c>
      <c r="C133" s="29"/>
      <c r="D133" s="30" t="s">
        <v>150</v>
      </c>
      <c r="E133" s="32">
        <v>1555.58</v>
      </c>
      <c r="F133" s="32">
        <v>38.889499999999998</v>
      </c>
      <c r="G133" s="15">
        <f t="shared" si="1"/>
        <v>34023438.946000218</v>
      </c>
    </row>
    <row r="134" spans="1:7" ht="15.75" x14ac:dyDescent="0.25">
      <c r="A134" s="9"/>
      <c r="B134" s="26" t="s">
        <v>102</v>
      </c>
      <c r="C134" s="29"/>
      <c r="D134" s="30" t="s">
        <v>150</v>
      </c>
      <c r="E134" s="32">
        <v>300</v>
      </c>
      <c r="F134" s="32">
        <v>7.5</v>
      </c>
      <c r="G134" s="15">
        <f t="shared" si="1"/>
        <v>34023731.446000218</v>
      </c>
    </row>
    <row r="135" spans="1:7" ht="31.5" x14ac:dyDescent="0.25">
      <c r="A135" s="9"/>
      <c r="B135" s="26" t="s">
        <v>102</v>
      </c>
      <c r="C135" s="29" t="s">
        <v>113</v>
      </c>
      <c r="D135" s="30" t="s">
        <v>143</v>
      </c>
      <c r="E135" s="32">
        <v>436061.35</v>
      </c>
      <c r="F135" s="32"/>
      <c r="G135" s="15">
        <f t="shared" si="1"/>
        <v>34459792.79600022</v>
      </c>
    </row>
    <row r="136" spans="1:7" ht="16.5" customHeight="1" x14ac:dyDescent="0.25">
      <c r="A136" s="9"/>
      <c r="B136" s="26" t="s">
        <v>103</v>
      </c>
      <c r="C136" s="29"/>
      <c r="D136" s="30" t="s">
        <v>28</v>
      </c>
      <c r="E136" s="32">
        <v>30205</v>
      </c>
      <c r="F136" s="32"/>
      <c r="G136" s="15">
        <f t="shared" si="1"/>
        <v>34489997.79600022</v>
      </c>
    </row>
    <row r="137" spans="1:7" ht="17.25" customHeight="1" x14ac:dyDescent="0.25">
      <c r="A137" s="9"/>
      <c r="B137" s="26" t="s">
        <v>103</v>
      </c>
      <c r="C137" s="29"/>
      <c r="D137" s="30" t="s">
        <v>28</v>
      </c>
      <c r="E137" s="32">
        <v>53256</v>
      </c>
      <c r="F137" s="32"/>
      <c r="G137" s="15">
        <f t="shared" si="1"/>
        <v>34543253.79600022</v>
      </c>
    </row>
    <row r="138" spans="1:7" ht="17.25" customHeight="1" x14ac:dyDescent="0.25">
      <c r="A138" s="9"/>
      <c r="B138" s="26" t="s">
        <v>103</v>
      </c>
      <c r="C138" s="29"/>
      <c r="D138" s="30" t="s">
        <v>150</v>
      </c>
      <c r="E138" s="32">
        <v>100</v>
      </c>
      <c r="F138" s="32">
        <v>2.5</v>
      </c>
      <c r="G138" s="15">
        <f t="shared" si="1"/>
        <v>34543351.29600022</v>
      </c>
    </row>
    <row r="139" spans="1:7" ht="17.25" customHeight="1" x14ac:dyDescent="0.25">
      <c r="A139" s="9"/>
      <c r="B139" s="26" t="s">
        <v>103</v>
      </c>
      <c r="C139" s="29"/>
      <c r="D139" s="30" t="s">
        <v>150</v>
      </c>
      <c r="E139" s="32">
        <v>585</v>
      </c>
      <c r="F139" s="32">
        <v>14.625</v>
      </c>
      <c r="G139" s="15">
        <f t="shared" si="1"/>
        <v>34543921.67100022</v>
      </c>
    </row>
    <row r="140" spans="1:7" ht="17.25" customHeight="1" x14ac:dyDescent="0.25">
      <c r="A140" s="9"/>
      <c r="B140" s="26" t="s">
        <v>103</v>
      </c>
      <c r="C140" s="29"/>
      <c r="D140" s="30" t="s">
        <v>150</v>
      </c>
      <c r="E140" s="32">
        <v>335.14</v>
      </c>
      <c r="F140" s="32">
        <v>8.3785000000000007</v>
      </c>
      <c r="G140" s="15">
        <f t="shared" si="1"/>
        <v>34544248.432500221</v>
      </c>
    </row>
    <row r="141" spans="1:7" ht="35.25" customHeight="1" x14ac:dyDescent="0.25">
      <c r="A141" s="9"/>
      <c r="B141" s="26" t="s">
        <v>103</v>
      </c>
      <c r="C141" s="29" t="s">
        <v>114</v>
      </c>
      <c r="D141" s="30" t="s">
        <v>144</v>
      </c>
      <c r="E141" s="32"/>
      <c r="F141" s="32">
        <v>68850</v>
      </c>
      <c r="G141" s="15">
        <f t="shared" si="1"/>
        <v>34475398.432500221</v>
      </c>
    </row>
    <row r="142" spans="1:7" ht="14.25" customHeight="1" x14ac:dyDescent="0.25">
      <c r="A142" s="9"/>
      <c r="B142" s="26" t="s">
        <v>103</v>
      </c>
      <c r="C142" s="29" t="s">
        <v>115</v>
      </c>
      <c r="D142" s="30" t="s">
        <v>145</v>
      </c>
      <c r="E142" s="32"/>
      <c r="F142" s="32">
        <v>387989.2</v>
      </c>
      <c r="G142" s="15">
        <f t="shared" si="1"/>
        <v>34087409.232500218</v>
      </c>
    </row>
    <row r="143" spans="1:7" ht="15.75" x14ac:dyDescent="0.25">
      <c r="A143" s="9"/>
      <c r="B143" s="26" t="s">
        <v>146</v>
      </c>
      <c r="C143" s="29"/>
      <c r="D143" s="30" t="s">
        <v>28</v>
      </c>
      <c r="E143" s="32">
        <v>48664</v>
      </c>
      <c r="F143" s="32"/>
      <c r="G143" s="15">
        <f t="shared" ref="G143:G157" si="2">G142+E143-F143</f>
        <v>34136073.232500218</v>
      </c>
    </row>
    <row r="144" spans="1:7" ht="15.75" x14ac:dyDescent="0.25">
      <c r="A144" s="9"/>
      <c r="B144" s="26" t="s">
        <v>146</v>
      </c>
      <c r="C144" s="29"/>
      <c r="D144" s="30" t="s">
        <v>40</v>
      </c>
      <c r="E144" s="32">
        <v>20640166.699999999</v>
      </c>
      <c r="F144" s="32"/>
      <c r="G144" s="15">
        <f t="shared" si="2"/>
        <v>54776239.932500213</v>
      </c>
    </row>
    <row r="145" spans="1:9" ht="15.75" x14ac:dyDescent="0.25">
      <c r="A145" s="9"/>
      <c r="B145" s="26" t="s">
        <v>146</v>
      </c>
      <c r="C145" s="29"/>
      <c r="D145" s="30" t="s">
        <v>150</v>
      </c>
      <c r="E145" s="32">
        <v>17750.939999999999</v>
      </c>
      <c r="F145" s="32">
        <v>443.77350000000001</v>
      </c>
      <c r="G145" s="15">
        <f t="shared" si="2"/>
        <v>54793547.099000208</v>
      </c>
    </row>
    <row r="146" spans="1:9" ht="15.75" x14ac:dyDescent="0.25">
      <c r="A146" s="9"/>
      <c r="B146" s="26" t="s">
        <v>146</v>
      </c>
      <c r="C146" s="29"/>
      <c r="D146" s="30" t="s">
        <v>150</v>
      </c>
      <c r="E146" s="32">
        <v>800</v>
      </c>
      <c r="F146" s="32">
        <v>20</v>
      </c>
      <c r="G146" s="15">
        <f t="shared" si="2"/>
        <v>54794327.099000208</v>
      </c>
    </row>
    <row r="147" spans="1:9" ht="15.75" x14ac:dyDescent="0.25">
      <c r="A147" s="9"/>
      <c r="B147" s="26" t="s">
        <v>146</v>
      </c>
      <c r="C147" s="29"/>
      <c r="D147" s="30" t="s">
        <v>150</v>
      </c>
      <c r="E147" s="32">
        <v>135.24</v>
      </c>
      <c r="F147" s="32">
        <v>3.3810000000000002</v>
      </c>
      <c r="G147" s="15">
        <f t="shared" si="2"/>
        <v>54794458.958000213</v>
      </c>
    </row>
    <row r="148" spans="1:9" ht="15.75" x14ac:dyDescent="0.25">
      <c r="A148" s="9"/>
      <c r="B148" s="26" t="s">
        <v>146</v>
      </c>
      <c r="C148" s="29"/>
      <c r="D148" s="30" t="s">
        <v>150</v>
      </c>
      <c r="E148" s="32">
        <v>800</v>
      </c>
      <c r="F148" s="32">
        <v>20</v>
      </c>
      <c r="G148" s="15">
        <f t="shared" si="2"/>
        <v>54795238.958000213</v>
      </c>
    </row>
    <row r="149" spans="1:9" ht="29.25" customHeight="1" x14ac:dyDescent="0.25">
      <c r="A149" s="9"/>
      <c r="B149" s="26" t="s">
        <v>146</v>
      </c>
      <c r="C149" s="29"/>
      <c r="D149" s="30" t="s">
        <v>38</v>
      </c>
      <c r="E149" s="47">
        <v>153074.23000000001</v>
      </c>
      <c r="F149" s="32"/>
      <c r="G149" s="15">
        <f t="shared" si="2"/>
        <v>54948313.18800021</v>
      </c>
    </row>
    <row r="150" spans="1:9" ht="31.5" x14ac:dyDescent="0.25">
      <c r="A150" s="9"/>
      <c r="B150" s="26" t="s">
        <v>146</v>
      </c>
      <c r="C150" s="29" t="s">
        <v>147</v>
      </c>
      <c r="D150" s="30" t="s">
        <v>149</v>
      </c>
      <c r="E150" s="32"/>
      <c r="F150" s="32">
        <v>259531.2</v>
      </c>
      <c r="G150" s="15">
        <f t="shared" si="2"/>
        <v>54688781.988000207</v>
      </c>
    </row>
    <row r="151" spans="1:9" ht="15.75" customHeight="1" x14ac:dyDescent="0.25">
      <c r="A151" s="9"/>
      <c r="B151" s="26" t="s">
        <v>148</v>
      </c>
      <c r="C151" s="29"/>
      <c r="D151" s="30" t="s">
        <v>28</v>
      </c>
      <c r="E151" s="32">
        <v>40413</v>
      </c>
      <c r="F151" s="32"/>
      <c r="G151" s="15">
        <f t="shared" si="2"/>
        <v>54729194.988000207</v>
      </c>
    </row>
    <row r="152" spans="1:9" ht="16.5" hidden="1" customHeight="1" x14ac:dyDescent="0.25">
      <c r="A152" s="9"/>
      <c r="B152" s="26"/>
      <c r="C152" s="29"/>
      <c r="D152" s="30"/>
      <c r="E152" s="32"/>
      <c r="F152" s="32"/>
      <c r="G152" s="15">
        <f t="shared" si="2"/>
        <v>54729194.988000207</v>
      </c>
    </row>
    <row r="153" spans="1:9" ht="17.25" hidden="1" customHeight="1" x14ac:dyDescent="0.25">
      <c r="A153" s="9"/>
      <c r="B153" s="26"/>
      <c r="C153" s="29"/>
      <c r="D153" s="30"/>
      <c r="E153" s="32"/>
      <c r="F153" s="32"/>
      <c r="G153" s="15">
        <f t="shared" si="2"/>
        <v>54729194.988000207</v>
      </c>
    </row>
    <row r="154" spans="1:9" ht="16.5" hidden="1" customHeight="1" x14ac:dyDescent="0.25">
      <c r="A154" s="9"/>
      <c r="B154" s="26"/>
      <c r="C154" s="29"/>
      <c r="D154" s="30"/>
      <c r="E154" s="32"/>
      <c r="F154" s="32"/>
      <c r="G154" s="15">
        <f t="shared" si="2"/>
        <v>54729194.988000207</v>
      </c>
    </row>
    <row r="155" spans="1:9" ht="15.75" hidden="1" x14ac:dyDescent="0.25">
      <c r="A155" s="9"/>
      <c r="B155" s="26"/>
      <c r="C155" s="29"/>
      <c r="D155" s="30"/>
      <c r="E155" s="32"/>
      <c r="F155" s="32"/>
      <c r="G155" s="15">
        <f t="shared" si="2"/>
        <v>54729194.988000207</v>
      </c>
    </row>
    <row r="156" spans="1:9" ht="15.75" hidden="1" x14ac:dyDescent="0.25">
      <c r="A156" s="9"/>
      <c r="B156" s="26"/>
      <c r="C156" s="29"/>
      <c r="D156" s="30"/>
      <c r="E156" s="32"/>
      <c r="F156" s="32"/>
      <c r="G156" s="15">
        <f t="shared" si="2"/>
        <v>54729194.988000207</v>
      </c>
    </row>
    <row r="157" spans="1:9" ht="18" customHeight="1" x14ac:dyDescent="0.25">
      <c r="A157" s="9"/>
      <c r="B157" s="53" t="s">
        <v>148</v>
      </c>
      <c r="C157" s="29"/>
      <c r="D157" s="30" t="s">
        <v>150</v>
      </c>
      <c r="E157" s="32">
        <v>3299.5</v>
      </c>
      <c r="F157" s="32">
        <v>82.487500000000011</v>
      </c>
      <c r="G157" s="15">
        <f t="shared" si="2"/>
        <v>54732412.00050021</v>
      </c>
      <c r="H157" s="34"/>
      <c r="I157" s="11"/>
    </row>
    <row r="158" spans="1:9" ht="18" customHeight="1" x14ac:dyDescent="0.25">
      <c r="A158" s="35"/>
      <c r="B158" s="36"/>
      <c r="C158" s="37"/>
      <c r="D158" s="38"/>
      <c r="E158" s="39"/>
      <c r="F158" s="39"/>
      <c r="G158" s="40"/>
      <c r="H158" s="34"/>
      <c r="I158" s="11"/>
    </row>
    <row r="159" spans="1:9" ht="15.75" x14ac:dyDescent="0.25">
      <c r="A159" s="59" t="s">
        <v>17</v>
      </c>
      <c r="B159" s="59"/>
      <c r="C159" s="59"/>
      <c r="D159" s="59"/>
      <c r="E159" s="59"/>
      <c r="F159" s="59"/>
      <c r="G159" s="59"/>
      <c r="H159" s="14"/>
    </row>
    <row r="160" spans="1:9" x14ac:dyDescent="0.25">
      <c r="A160" s="60" t="s">
        <v>14</v>
      </c>
      <c r="B160" s="60"/>
      <c r="C160" s="60"/>
      <c r="D160" s="60"/>
      <c r="E160" s="60"/>
      <c r="F160" s="60"/>
      <c r="G160" s="60"/>
    </row>
    <row r="161" spans="1:7" x14ac:dyDescent="0.25">
      <c r="A161" s="51"/>
      <c r="B161" s="51"/>
      <c r="C161" s="51"/>
      <c r="D161" s="51"/>
      <c r="E161" s="51"/>
      <c r="F161" s="51"/>
      <c r="G161" s="51"/>
    </row>
    <row r="162" spans="1:7" x14ac:dyDescent="0.25">
      <c r="A162" s="51"/>
      <c r="B162" s="51"/>
      <c r="C162" s="51"/>
      <c r="D162" s="51"/>
      <c r="E162" s="51"/>
      <c r="F162" s="51"/>
      <c r="G162" s="51"/>
    </row>
    <row r="165" spans="1:7" ht="15.75" x14ac:dyDescent="0.25">
      <c r="B165" s="19" t="s">
        <v>18</v>
      </c>
      <c r="E165" s="59" t="s">
        <v>20</v>
      </c>
      <c r="F165" s="59"/>
      <c r="G165" s="20"/>
    </row>
    <row r="166" spans="1:7" x14ac:dyDescent="0.25">
      <c r="B166" s="21" t="s">
        <v>19</v>
      </c>
      <c r="E166" s="60" t="s">
        <v>21</v>
      </c>
      <c r="F166" s="60"/>
      <c r="G166" s="22"/>
    </row>
    <row r="168" spans="1:7" x14ac:dyDescent="0.25">
      <c r="B168" s="2"/>
      <c r="E168" s="1"/>
      <c r="F168" s="1"/>
    </row>
    <row r="169" spans="1:7" x14ac:dyDescent="0.25">
      <c r="B169" s="2"/>
      <c r="E169" s="1"/>
      <c r="F169" s="1"/>
    </row>
    <row r="170" spans="1:7" x14ac:dyDescent="0.25">
      <c r="B170" s="2"/>
      <c r="E170" s="1"/>
      <c r="F170" s="1"/>
    </row>
    <row r="171" spans="1:7" x14ac:dyDescent="0.25">
      <c r="B171" s="2"/>
      <c r="E171" s="1"/>
      <c r="F171" s="1"/>
    </row>
    <row r="172" spans="1:7" x14ac:dyDescent="0.25">
      <c r="B172" s="2"/>
      <c r="E172" s="1"/>
      <c r="F172" s="1"/>
    </row>
    <row r="173" spans="1:7" x14ac:dyDescent="0.25">
      <c r="B173" s="2"/>
      <c r="E173" s="1"/>
      <c r="F173" s="1"/>
    </row>
    <row r="174" spans="1:7" x14ac:dyDescent="0.25">
      <c r="B174" s="2"/>
      <c r="E174" s="1"/>
      <c r="F174" s="1"/>
    </row>
    <row r="175" spans="1:7" x14ac:dyDescent="0.25">
      <c r="B175" s="2"/>
      <c r="E175" s="1"/>
      <c r="F175" s="1"/>
    </row>
    <row r="176" spans="1:7" x14ac:dyDescent="0.25">
      <c r="B176" s="2"/>
      <c r="E176" s="1"/>
      <c r="F176" s="1"/>
    </row>
    <row r="177" spans="2:6" x14ac:dyDescent="0.25">
      <c r="B177" s="2"/>
      <c r="E177" s="1"/>
      <c r="F177" s="1"/>
    </row>
    <row r="178" spans="2:6" x14ac:dyDescent="0.25">
      <c r="B178" s="2"/>
      <c r="E178" s="1"/>
      <c r="F178" s="1"/>
    </row>
    <row r="179" spans="2:6" x14ac:dyDescent="0.25">
      <c r="B179" s="2"/>
      <c r="E179" s="1"/>
      <c r="F179" s="1"/>
    </row>
    <row r="180" spans="2:6" x14ac:dyDescent="0.25">
      <c r="B180" s="2"/>
      <c r="E180" s="1"/>
      <c r="F180" s="1"/>
    </row>
    <row r="181" spans="2:6" x14ac:dyDescent="0.25">
      <c r="B181" s="2"/>
      <c r="E181" s="1"/>
      <c r="F181" s="1"/>
    </row>
    <row r="182" spans="2:6" x14ac:dyDescent="0.25">
      <c r="B182" s="2"/>
      <c r="E182" s="1"/>
      <c r="F182" s="1"/>
    </row>
    <row r="183" spans="2:6" x14ac:dyDescent="0.25">
      <c r="B183" s="2"/>
      <c r="E183" s="1"/>
      <c r="F183" s="1"/>
    </row>
    <row r="184" spans="2:6" x14ac:dyDescent="0.25">
      <c r="B184" s="2"/>
      <c r="E184" s="1"/>
      <c r="F184" s="1"/>
    </row>
    <row r="185" spans="2:6" x14ac:dyDescent="0.25">
      <c r="B185" s="2"/>
      <c r="E185" s="1"/>
      <c r="F185" s="1"/>
    </row>
    <row r="186" spans="2:6" x14ac:dyDescent="0.25">
      <c r="B186" s="2"/>
      <c r="E186" s="1"/>
      <c r="F186" s="1"/>
    </row>
    <row r="187" spans="2:6" x14ac:dyDescent="0.25">
      <c r="B187" s="2"/>
      <c r="E187" s="1"/>
      <c r="F187" s="1"/>
    </row>
    <row r="188" spans="2:6" x14ac:dyDescent="0.25">
      <c r="B188" s="2"/>
      <c r="E188" s="1"/>
      <c r="F188" s="1"/>
    </row>
    <row r="189" spans="2:6" x14ac:dyDescent="0.25">
      <c r="B189" s="2"/>
      <c r="E189" s="1"/>
      <c r="F189" s="1"/>
    </row>
    <row r="190" spans="2:6" x14ac:dyDescent="0.25">
      <c r="B190" s="2"/>
      <c r="E190" s="1"/>
      <c r="F190" s="1"/>
    </row>
    <row r="191" spans="2:6" x14ac:dyDescent="0.25">
      <c r="B191" s="2"/>
      <c r="E191" s="1"/>
      <c r="F191" s="1"/>
    </row>
    <row r="192" spans="2:6" x14ac:dyDescent="0.25">
      <c r="B192" s="2"/>
      <c r="E192" s="1"/>
      <c r="F192" s="1"/>
    </row>
    <row r="193" spans="2:6" x14ac:dyDescent="0.25">
      <c r="B193" s="2"/>
      <c r="E193" s="1"/>
      <c r="F193" s="1"/>
    </row>
    <row r="194" spans="2:6" x14ac:dyDescent="0.25">
      <c r="B194" s="2"/>
      <c r="E194" s="1"/>
      <c r="F194" s="1"/>
    </row>
    <row r="195" spans="2:6" x14ac:dyDescent="0.25">
      <c r="B195" s="2"/>
      <c r="E195" s="1"/>
      <c r="F195" s="1"/>
    </row>
    <row r="196" spans="2:6" x14ac:dyDescent="0.25">
      <c r="B196" s="2"/>
      <c r="E196" s="1"/>
      <c r="F196" s="1"/>
    </row>
    <row r="197" spans="2:6" x14ac:dyDescent="0.25">
      <c r="B197" s="2"/>
      <c r="E197" s="1"/>
      <c r="F197" s="1"/>
    </row>
    <row r="198" spans="2:6" x14ac:dyDescent="0.25">
      <c r="B198" s="2"/>
      <c r="E198" s="1"/>
      <c r="F198" s="1"/>
    </row>
    <row r="199" spans="2:6" x14ac:dyDescent="0.25">
      <c r="B199" s="2"/>
      <c r="E199" s="1"/>
      <c r="F199" s="1"/>
    </row>
    <row r="200" spans="2:6" x14ac:dyDescent="0.25">
      <c r="B200" s="2"/>
      <c r="E200" s="1"/>
      <c r="F200" s="1"/>
    </row>
    <row r="201" spans="2:6" x14ac:dyDescent="0.25">
      <c r="B201" s="2"/>
      <c r="E201" s="1"/>
      <c r="F201" s="1"/>
    </row>
    <row r="202" spans="2:6" x14ac:dyDescent="0.25">
      <c r="B202" s="2"/>
      <c r="E202" s="1"/>
      <c r="F202" s="1"/>
    </row>
    <row r="203" spans="2:6" x14ac:dyDescent="0.25">
      <c r="B203" s="2"/>
      <c r="E203" s="1"/>
      <c r="F203" s="1"/>
    </row>
    <row r="204" spans="2:6" x14ac:dyDescent="0.25">
      <c r="B204" s="2"/>
      <c r="E204" s="1"/>
      <c r="F204" s="1"/>
    </row>
    <row r="205" spans="2:6" x14ac:dyDescent="0.25">
      <c r="B205" s="2"/>
      <c r="E205" s="1"/>
      <c r="F205" s="1"/>
    </row>
    <row r="206" spans="2:6" x14ac:dyDescent="0.25">
      <c r="B206" s="2"/>
      <c r="E206" s="1"/>
      <c r="F206" s="1"/>
    </row>
    <row r="207" spans="2:6" x14ac:dyDescent="0.25">
      <c r="B207" s="2"/>
      <c r="E207" s="1"/>
      <c r="F207" s="1"/>
    </row>
    <row r="208" spans="2:6" x14ac:dyDescent="0.25">
      <c r="B208" s="2"/>
      <c r="E208" s="1"/>
      <c r="F208" s="1"/>
    </row>
    <row r="209" spans="2:6" x14ac:dyDescent="0.25">
      <c r="B209" s="2"/>
      <c r="E209" s="1"/>
      <c r="F209" s="1"/>
    </row>
    <row r="210" spans="2:6" x14ac:dyDescent="0.25">
      <c r="B210" s="2"/>
      <c r="E210" s="1"/>
      <c r="F210" s="1"/>
    </row>
    <row r="211" spans="2:6" x14ac:dyDescent="0.25">
      <c r="B211" s="2"/>
      <c r="E211" s="1"/>
      <c r="F211" s="1"/>
    </row>
    <row r="212" spans="2:6" x14ac:dyDescent="0.25">
      <c r="B212" s="2"/>
      <c r="E212" s="1"/>
      <c r="F212" s="1"/>
    </row>
    <row r="213" spans="2:6" x14ac:dyDescent="0.25">
      <c r="B213" s="2"/>
      <c r="E213" s="1"/>
      <c r="F213" s="1"/>
    </row>
    <row r="214" spans="2:6" x14ac:dyDescent="0.25">
      <c r="B214" s="2"/>
      <c r="E214" s="1"/>
      <c r="F214" s="1"/>
    </row>
    <row r="215" spans="2:6" x14ac:dyDescent="0.25">
      <c r="B215" s="2"/>
      <c r="E215" s="1"/>
      <c r="F215" s="1"/>
    </row>
    <row r="216" spans="2:6" x14ac:dyDescent="0.25">
      <c r="B216" s="2"/>
      <c r="E216" s="1"/>
      <c r="F216" s="1"/>
    </row>
    <row r="217" spans="2:6" x14ac:dyDescent="0.25">
      <c r="B217" s="2"/>
      <c r="E217" s="1"/>
      <c r="F217" s="1"/>
    </row>
    <row r="218" spans="2:6" x14ac:dyDescent="0.25">
      <c r="B218" s="2"/>
      <c r="E218" s="1"/>
      <c r="F218" s="1"/>
    </row>
    <row r="219" spans="2:6" x14ac:dyDescent="0.25">
      <c r="B219" s="2"/>
      <c r="E219" s="1"/>
      <c r="F219" s="1"/>
    </row>
    <row r="220" spans="2:6" x14ac:dyDescent="0.25">
      <c r="B220" s="2"/>
      <c r="E220" s="1"/>
      <c r="F220" s="1"/>
    </row>
    <row r="221" spans="2:6" x14ac:dyDescent="0.25">
      <c r="B221" s="2"/>
      <c r="E221" s="1"/>
      <c r="F221" s="1"/>
    </row>
    <row r="222" spans="2:6" x14ac:dyDescent="0.25">
      <c r="B222" s="2"/>
      <c r="E222" s="1"/>
      <c r="F222" s="1"/>
    </row>
    <row r="223" spans="2:6" x14ac:dyDescent="0.25">
      <c r="B223" s="2"/>
      <c r="E223" s="1"/>
      <c r="F223" s="1"/>
    </row>
    <row r="224" spans="2:6" x14ac:dyDescent="0.25">
      <c r="B224" s="2"/>
      <c r="E224" s="1"/>
      <c r="F224" s="1"/>
    </row>
    <row r="225" spans="2:6" x14ac:dyDescent="0.25">
      <c r="B225" s="2"/>
      <c r="E225" s="1"/>
      <c r="F225" s="1"/>
    </row>
    <row r="226" spans="2:6" x14ac:dyDescent="0.25">
      <c r="B226" s="2"/>
      <c r="E226" s="1"/>
      <c r="F226" s="1"/>
    </row>
    <row r="227" spans="2:6" x14ac:dyDescent="0.25">
      <c r="B227" s="2"/>
      <c r="E227" s="1"/>
      <c r="F227" s="1"/>
    </row>
    <row r="228" spans="2:6" x14ac:dyDescent="0.25">
      <c r="B228" s="2"/>
      <c r="E228" s="1"/>
      <c r="F228" s="1"/>
    </row>
    <row r="229" spans="2:6" x14ac:dyDescent="0.25">
      <c r="B229" s="2"/>
      <c r="E229" s="1"/>
      <c r="F229" s="1"/>
    </row>
    <row r="230" spans="2:6" x14ac:dyDescent="0.25">
      <c r="B230" s="2"/>
      <c r="E230" s="1"/>
      <c r="F230" s="1"/>
    </row>
    <row r="231" spans="2:6" x14ac:dyDescent="0.25">
      <c r="B231" s="2"/>
      <c r="E231" s="1"/>
      <c r="F231" s="1"/>
    </row>
    <row r="232" spans="2:6" x14ac:dyDescent="0.25">
      <c r="B232" s="2"/>
      <c r="E232" s="1"/>
      <c r="F232" s="1"/>
    </row>
    <row r="233" spans="2:6" x14ac:dyDescent="0.25">
      <c r="B233" s="2"/>
      <c r="E233" s="1"/>
      <c r="F233" s="1"/>
    </row>
    <row r="234" spans="2:6" x14ac:dyDescent="0.25">
      <c r="B234" s="2"/>
      <c r="E234" s="1"/>
      <c r="F234" s="1"/>
    </row>
    <row r="235" spans="2:6" x14ac:dyDescent="0.25">
      <c r="B235" s="2"/>
      <c r="E235" s="1"/>
      <c r="F235" s="1"/>
    </row>
    <row r="236" spans="2:6" x14ac:dyDescent="0.25">
      <c r="B236" s="2"/>
      <c r="E236" s="1"/>
      <c r="F236" s="1"/>
    </row>
    <row r="237" spans="2:6" x14ac:dyDescent="0.25">
      <c r="B237" s="2"/>
      <c r="E237" s="1"/>
      <c r="F237" s="1"/>
    </row>
    <row r="238" spans="2:6" x14ac:dyDescent="0.25">
      <c r="B238" s="2"/>
      <c r="E238" s="1"/>
      <c r="F238" s="1"/>
    </row>
    <row r="239" spans="2:6" x14ac:dyDescent="0.25">
      <c r="B239" s="2"/>
      <c r="E239" s="1"/>
      <c r="F239" s="1"/>
    </row>
    <row r="240" spans="2:6" x14ac:dyDescent="0.25">
      <c r="B240" s="2"/>
      <c r="E240" s="1"/>
      <c r="F240" s="1"/>
    </row>
    <row r="241" spans="2:6" x14ac:dyDescent="0.25">
      <c r="B241" s="2"/>
      <c r="E241" s="1"/>
      <c r="F241" s="1"/>
    </row>
    <row r="242" spans="2:6" x14ac:dyDescent="0.25">
      <c r="B242" s="2"/>
      <c r="E242" s="1"/>
      <c r="F242" s="1"/>
    </row>
    <row r="243" spans="2:6" x14ac:dyDescent="0.25">
      <c r="B243" s="2"/>
      <c r="E243" s="1"/>
      <c r="F243" s="1"/>
    </row>
    <row r="244" spans="2:6" x14ac:dyDescent="0.25">
      <c r="B244" s="2"/>
      <c r="E244" s="1"/>
      <c r="F244" s="1"/>
    </row>
    <row r="245" spans="2:6" x14ac:dyDescent="0.25">
      <c r="B245" s="2"/>
      <c r="E245" s="1"/>
      <c r="F245" s="1"/>
    </row>
    <row r="246" spans="2:6" x14ac:dyDescent="0.25">
      <c r="B246" s="2"/>
      <c r="E246" s="1"/>
      <c r="F246" s="1"/>
    </row>
    <row r="247" spans="2:6" x14ac:dyDescent="0.25">
      <c r="B247" s="2"/>
      <c r="E247" s="1"/>
      <c r="F247" s="1"/>
    </row>
    <row r="248" spans="2:6" x14ac:dyDescent="0.25">
      <c r="B248" s="2"/>
      <c r="E248" s="1"/>
      <c r="F248" s="1"/>
    </row>
    <row r="249" spans="2:6" x14ac:dyDescent="0.25">
      <c r="B249" s="2"/>
      <c r="E249" s="1"/>
      <c r="F249" s="1"/>
    </row>
    <row r="250" spans="2:6" x14ac:dyDescent="0.25">
      <c r="B250" s="2"/>
      <c r="E250" s="1"/>
      <c r="F250" s="1"/>
    </row>
    <row r="251" spans="2:6" x14ac:dyDescent="0.25">
      <c r="B251" s="2"/>
      <c r="E251" s="1"/>
      <c r="F251" s="1"/>
    </row>
    <row r="252" spans="2:6" x14ac:dyDescent="0.25">
      <c r="B252" s="2"/>
      <c r="E252" s="1"/>
      <c r="F252" s="1"/>
    </row>
    <row r="253" spans="2:6" x14ac:dyDescent="0.25">
      <c r="B253" s="2"/>
      <c r="E253" s="1"/>
      <c r="F253" s="1"/>
    </row>
    <row r="254" spans="2:6" x14ac:dyDescent="0.25">
      <c r="B254" s="2"/>
      <c r="E254" s="1"/>
      <c r="F254" s="1"/>
    </row>
    <row r="255" spans="2:6" x14ac:dyDescent="0.25">
      <c r="B255" s="2"/>
      <c r="E255" s="1"/>
      <c r="F255" s="1"/>
    </row>
    <row r="256" spans="2:6" x14ac:dyDescent="0.25">
      <c r="B256" s="2"/>
      <c r="E256" s="1"/>
      <c r="F256" s="1"/>
    </row>
    <row r="257" spans="2:6" x14ac:dyDescent="0.25">
      <c r="B257" s="2"/>
      <c r="E257" s="1"/>
      <c r="F257" s="1"/>
    </row>
    <row r="258" spans="2:6" x14ac:dyDescent="0.25">
      <c r="B258" s="2"/>
      <c r="E258" s="1"/>
      <c r="F258" s="1"/>
    </row>
    <row r="259" spans="2:6" x14ac:dyDescent="0.25">
      <c r="B259" s="2"/>
      <c r="E259" s="1"/>
      <c r="F259" s="1"/>
    </row>
    <row r="260" spans="2:6" x14ac:dyDescent="0.25">
      <c r="B260" s="2"/>
      <c r="E260" s="1"/>
      <c r="F260" s="1"/>
    </row>
    <row r="261" spans="2:6" x14ac:dyDescent="0.25">
      <c r="B261" s="2"/>
      <c r="E261" s="1"/>
      <c r="F261" s="1"/>
    </row>
    <row r="262" spans="2:6" x14ac:dyDescent="0.25">
      <c r="B262" s="2"/>
      <c r="E262" s="1"/>
      <c r="F262" s="1"/>
    </row>
    <row r="263" spans="2:6" x14ac:dyDescent="0.25">
      <c r="B263" s="2"/>
      <c r="E263" s="1"/>
      <c r="F263" s="1"/>
    </row>
    <row r="264" spans="2:6" x14ac:dyDescent="0.25">
      <c r="B264" s="2"/>
      <c r="E264" s="1"/>
      <c r="F264" s="1"/>
    </row>
    <row r="265" spans="2:6" x14ac:dyDescent="0.25">
      <c r="B265" s="2"/>
      <c r="E265" s="1"/>
      <c r="F265" s="1"/>
    </row>
    <row r="266" spans="2:6" x14ac:dyDescent="0.25">
      <c r="B266" s="2"/>
      <c r="E266" s="1"/>
      <c r="F266" s="1"/>
    </row>
    <row r="267" spans="2:6" x14ac:dyDescent="0.25">
      <c r="B267" s="2"/>
      <c r="E267" s="1"/>
      <c r="F267" s="1"/>
    </row>
    <row r="268" spans="2:6" x14ac:dyDescent="0.25">
      <c r="B268" s="2"/>
      <c r="E268" s="1"/>
      <c r="F268" s="1"/>
    </row>
    <row r="269" spans="2:6" x14ac:dyDescent="0.25">
      <c r="B269" s="2"/>
      <c r="E269" s="1"/>
      <c r="F269" s="1"/>
    </row>
    <row r="270" spans="2:6" x14ac:dyDescent="0.25">
      <c r="B270" s="2"/>
      <c r="E270" s="1"/>
      <c r="F270" s="1"/>
    </row>
    <row r="271" spans="2:6" x14ac:dyDescent="0.25">
      <c r="B271" s="2"/>
      <c r="E271" s="1"/>
      <c r="F271" s="1"/>
    </row>
    <row r="272" spans="2:6" x14ac:dyDescent="0.25">
      <c r="B272" s="2"/>
      <c r="E272" s="1"/>
      <c r="F272" s="1"/>
    </row>
    <row r="273" spans="2:6" x14ac:dyDescent="0.25">
      <c r="B273" s="2"/>
      <c r="E273" s="1"/>
      <c r="F273" s="1"/>
    </row>
    <row r="274" spans="2:6" x14ac:dyDescent="0.25">
      <c r="B274" s="2"/>
      <c r="E274" s="1"/>
      <c r="F274" s="1"/>
    </row>
    <row r="275" spans="2:6" x14ac:dyDescent="0.25">
      <c r="B275" s="2"/>
      <c r="E275" s="1"/>
      <c r="F275" s="1"/>
    </row>
    <row r="276" spans="2:6" x14ac:dyDescent="0.25">
      <c r="B276" s="2"/>
      <c r="E276" s="1"/>
      <c r="F276" s="1"/>
    </row>
    <row r="277" spans="2:6" x14ac:dyDescent="0.25">
      <c r="B277" s="2"/>
      <c r="E277" s="1"/>
      <c r="F277" s="1"/>
    </row>
    <row r="278" spans="2:6" x14ac:dyDescent="0.25">
      <c r="B278" s="2"/>
      <c r="E278" s="1"/>
      <c r="F278" s="1"/>
    </row>
    <row r="279" spans="2:6" x14ac:dyDescent="0.25">
      <c r="B279" s="2"/>
      <c r="E279" s="1"/>
      <c r="F279" s="1"/>
    </row>
    <row r="280" spans="2:6" x14ac:dyDescent="0.25">
      <c r="B280" s="2"/>
      <c r="E280" s="1"/>
      <c r="F280" s="1"/>
    </row>
    <row r="281" spans="2:6" x14ac:dyDescent="0.25">
      <c r="B281" s="2"/>
      <c r="E281" s="1"/>
      <c r="F281" s="1"/>
    </row>
    <row r="282" spans="2:6" x14ac:dyDescent="0.25">
      <c r="B282" s="2"/>
      <c r="E282" s="1"/>
      <c r="F282" s="1"/>
    </row>
    <row r="283" spans="2:6" x14ac:dyDescent="0.25">
      <c r="B283" s="2"/>
      <c r="E283" s="1"/>
      <c r="F283" s="1"/>
    </row>
    <row r="284" spans="2:6" x14ac:dyDescent="0.25">
      <c r="B284" s="2"/>
      <c r="E284" s="1"/>
      <c r="F284" s="1"/>
    </row>
    <row r="285" spans="2:6" x14ac:dyDescent="0.25">
      <c r="B285" s="2"/>
      <c r="E285" s="1"/>
      <c r="F285" s="1"/>
    </row>
    <row r="286" spans="2:6" x14ac:dyDescent="0.25">
      <c r="B286" s="2"/>
      <c r="E286" s="1"/>
      <c r="F286" s="1"/>
    </row>
    <row r="287" spans="2:6" x14ac:dyDescent="0.25">
      <c r="B287" s="2"/>
      <c r="E287" s="1"/>
      <c r="F287" s="1"/>
    </row>
    <row r="288" spans="2:6" x14ac:dyDescent="0.25">
      <c r="B288" s="2"/>
      <c r="E288" s="1"/>
      <c r="F288" s="1"/>
    </row>
    <row r="289" spans="2:6" x14ac:dyDescent="0.25">
      <c r="B289" s="2"/>
      <c r="E289" s="1"/>
      <c r="F289" s="1"/>
    </row>
    <row r="290" spans="2:6" x14ac:dyDescent="0.25">
      <c r="B290" s="2"/>
      <c r="E290" s="1"/>
      <c r="F290" s="1"/>
    </row>
    <row r="291" spans="2:6" x14ac:dyDescent="0.25">
      <c r="B291" s="2"/>
      <c r="E291" s="1"/>
      <c r="F291" s="1"/>
    </row>
    <row r="292" spans="2:6" x14ac:dyDescent="0.25">
      <c r="B292" s="2"/>
      <c r="E292" s="1"/>
      <c r="F292" s="1"/>
    </row>
    <row r="293" spans="2:6" x14ac:dyDescent="0.25">
      <c r="B293" s="2"/>
      <c r="E293" s="1"/>
      <c r="F293" s="1"/>
    </row>
    <row r="294" spans="2:6" x14ac:dyDescent="0.25">
      <c r="B294" s="2"/>
      <c r="E294" s="1"/>
      <c r="F294" s="1"/>
    </row>
    <row r="295" spans="2:6" x14ac:dyDescent="0.25">
      <c r="B295" s="2"/>
      <c r="E295" s="1"/>
      <c r="F295" s="1"/>
    </row>
    <row r="296" spans="2:6" x14ac:dyDescent="0.25">
      <c r="B296" s="2"/>
      <c r="E296" s="1"/>
      <c r="F296" s="1"/>
    </row>
    <row r="297" spans="2:6" x14ac:dyDescent="0.25">
      <c r="B297" s="2"/>
      <c r="E297" s="1"/>
      <c r="F297" s="1"/>
    </row>
    <row r="298" spans="2:6" x14ac:dyDescent="0.25">
      <c r="B298" s="2"/>
      <c r="E298" s="1"/>
      <c r="F298" s="1"/>
    </row>
    <row r="299" spans="2:6" x14ac:dyDescent="0.25">
      <c r="B299" s="2"/>
      <c r="E299" s="1"/>
      <c r="F299" s="1"/>
    </row>
    <row r="300" spans="2:6" x14ac:dyDescent="0.25">
      <c r="B300" s="2"/>
      <c r="E300" s="1"/>
      <c r="F300" s="1"/>
    </row>
    <row r="301" spans="2:6" x14ac:dyDescent="0.25">
      <c r="B301" s="2"/>
      <c r="E301" s="1"/>
      <c r="F301" s="1"/>
    </row>
    <row r="302" spans="2:6" x14ac:dyDescent="0.25">
      <c r="B302" s="2"/>
      <c r="E302" s="1"/>
      <c r="F302" s="1"/>
    </row>
    <row r="303" spans="2:6" x14ac:dyDescent="0.25">
      <c r="B303" s="2"/>
      <c r="E303" s="1"/>
      <c r="F303" s="1"/>
    </row>
    <row r="304" spans="2:6" x14ac:dyDescent="0.25">
      <c r="B304" s="2"/>
      <c r="E304" s="1"/>
      <c r="F304" s="1"/>
    </row>
    <row r="305" spans="2:6" x14ac:dyDescent="0.25">
      <c r="B305" s="2"/>
      <c r="E305" s="1"/>
      <c r="F305" s="1"/>
    </row>
    <row r="306" spans="2:6" x14ac:dyDescent="0.25">
      <c r="B306" s="2"/>
      <c r="E306" s="1"/>
      <c r="F306" s="1"/>
    </row>
    <row r="307" spans="2:6" x14ac:dyDescent="0.25">
      <c r="B307" s="2"/>
      <c r="E307" s="1"/>
      <c r="F307" s="1"/>
    </row>
    <row r="308" spans="2:6" x14ac:dyDescent="0.25">
      <c r="B308" s="2"/>
      <c r="E308" s="1"/>
      <c r="F308" s="1"/>
    </row>
    <row r="309" spans="2:6" x14ac:dyDescent="0.25">
      <c r="B309" s="2"/>
      <c r="E309" s="1"/>
      <c r="F309" s="1"/>
    </row>
    <row r="310" spans="2:6" x14ac:dyDescent="0.25">
      <c r="B310" s="2"/>
      <c r="E310" s="1"/>
      <c r="F310" s="1"/>
    </row>
    <row r="311" spans="2:6" x14ac:dyDescent="0.25">
      <c r="B311" s="2"/>
      <c r="E311" s="1"/>
      <c r="F311" s="1"/>
    </row>
    <row r="312" spans="2:6" x14ac:dyDescent="0.25">
      <c r="B312" s="2"/>
      <c r="E312" s="1"/>
      <c r="F312" s="1"/>
    </row>
    <row r="313" spans="2:6" x14ac:dyDescent="0.25">
      <c r="B313" s="2"/>
      <c r="E313" s="1"/>
      <c r="F313" s="1"/>
    </row>
    <row r="314" spans="2:6" x14ac:dyDescent="0.25">
      <c r="B314" s="2"/>
      <c r="E314" s="1"/>
      <c r="F314" s="1"/>
    </row>
    <row r="315" spans="2:6" x14ac:dyDescent="0.25">
      <c r="B315" s="2"/>
      <c r="E315" s="1"/>
      <c r="F315" s="1"/>
    </row>
    <row r="316" spans="2:6" x14ac:dyDescent="0.25">
      <c r="B316" s="2"/>
      <c r="E316" s="1"/>
      <c r="F316" s="1"/>
    </row>
    <row r="317" spans="2:6" x14ac:dyDescent="0.25">
      <c r="B317" s="2"/>
      <c r="E317" s="1"/>
      <c r="F317" s="1"/>
    </row>
    <row r="318" spans="2:6" x14ac:dyDescent="0.25">
      <c r="B318" s="2"/>
      <c r="E318" s="1"/>
      <c r="F318" s="1"/>
    </row>
    <row r="319" spans="2:6" x14ac:dyDescent="0.25">
      <c r="B319" s="2"/>
      <c r="E319" s="1"/>
      <c r="F319" s="1"/>
    </row>
    <row r="320" spans="2:6" x14ac:dyDescent="0.25">
      <c r="B320" s="2"/>
      <c r="E320" s="1"/>
      <c r="F320" s="1"/>
    </row>
    <row r="321" spans="2:6" x14ac:dyDescent="0.25">
      <c r="B321" s="2"/>
      <c r="E321" s="1"/>
      <c r="F321" s="1"/>
    </row>
    <row r="322" spans="2:6" x14ac:dyDescent="0.25">
      <c r="B322" s="2"/>
      <c r="E322" s="1"/>
      <c r="F322" s="1"/>
    </row>
    <row r="323" spans="2:6" x14ac:dyDescent="0.25">
      <c r="B323" s="2"/>
      <c r="E323" s="1"/>
      <c r="F323" s="1"/>
    </row>
    <row r="324" spans="2:6" x14ac:dyDescent="0.25">
      <c r="B324" s="2"/>
      <c r="E324" s="1"/>
      <c r="F324" s="1"/>
    </row>
    <row r="325" spans="2:6" x14ac:dyDescent="0.25">
      <c r="B325" s="2"/>
      <c r="E325" s="1"/>
      <c r="F325" s="1"/>
    </row>
    <row r="326" spans="2:6" x14ac:dyDescent="0.25">
      <c r="B326" s="2"/>
      <c r="E326" s="1"/>
      <c r="F326" s="1"/>
    </row>
    <row r="327" spans="2:6" x14ac:dyDescent="0.25">
      <c r="B327" s="2"/>
      <c r="E327" s="1"/>
      <c r="F327" s="1"/>
    </row>
    <row r="328" spans="2:6" x14ac:dyDescent="0.25">
      <c r="B328" s="2"/>
      <c r="E328" s="1"/>
      <c r="F328" s="1"/>
    </row>
    <row r="329" spans="2:6" x14ac:dyDescent="0.25">
      <c r="B329" s="2"/>
      <c r="E329" s="1"/>
      <c r="F329" s="1"/>
    </row>
    <row r="330" spans="2:6" x14ac:dyDescent="0.25">
      <c r="B330" s="2"/>
      <c r="E330" s="1"/>
      <c r="F330" s="1"/>
    </row>
    <row r="331" spans="2:6" x14ac:dyDescent="0.25">
      <c r="B331" s="2"/>
      <c r="E331" s="1"/>
      <c r="F331" s="1"/>
    </row>
    <row r="332" spans="2:6" x14ac:dyDescent="0.25">
      <c r="B332" s="2"/>
      <c r="E332" s="1"/>
      <c r="F332" s="1"/>
    </row>
    <row r="333" spans="2:6" x14ac:dyDescent="0.25">
      <c r="B333" s="2"/>
      <c r="E333" s="1"/>
      <c r="F333" s="1"/>
    </row>
    <row r="334" spans="2:6" x14ac:dyDescent="0.25">
      <c r="B334" s="2"/>
      <c r="E334" s="1"/>
      <c r="F334" s="1"/>
    </row>
    <row r="335" spans="2:6" x14ac:dyDescent="0.25">
      <c r="B335" s="2"/>
      <c r="E335" s="1"/>
      <c r="F335" s="1"/>
    </row>
    <row r="336" spans="2:6" x14ac:dyDescent="0.25">
      <c r="B336" s="2"/>
      <c r="E336" s="1"/>
      <c r="F336" s="1"/>
    </row>
    <row r="337" spans="2:6" x14ac:dyDescent="0.25">
      <c r="B337" s="2"/>
      <c r="E337" s="1"/>
      <c r="F337" s="1"/>
    </row>
    <row r="338" spans="2:6" x14ac:dyDescent="0.25">
      <c r="B338" s="2"/>
      <c r="E338" s="1"/>
      <c r="F338" s="1"/>
    </row>
    <row r="339" spans="2:6" x14ac:dyDescent="0.25">
      <c r="B339" s="2"/>
      <c r="E339" s="1"/>
      <c r="F339" s="1"/>
    </row>
    <row r="340" spans="2:6" x14ac:dyDescent="0.25">
      <c r="B340" s="2"/>
      <c r="E340" s="1"/>
      <c r="F340" s="1"/>
    </row>
    <row r="341" spans="2:6" x14ac:dyDescent="0.25">
      <c r="B341" s="2"/>
      <c r="E341" s="1"/>
      <c r="F341" s="1"/>
    </row>
    <row r="342" spans="2:6" x14ac:dyDescent="0.25">
      <c r="B342" s="2"/>
      <c r="E342" s="1"/>
      <c r="F342" s="1"/>
    </row>
    <row r="343" spans="2:6" x14ac:dyDescent="0.25">
      <c r="B343" s="2"/>
      <c r="E343" s="1"/>
      <c r="F343" s="1"/>
    </row>
    <row r="344" spans="2:6" x14ac:dyDescent="0.25">
      <c r="B344" s="2"/>
      <c r="E344" s="1"/>
      <c r="F344" s="1"/>
    </row>
    <row r="345" spans="2:6" x14ac:dyDescent="0.25">
      <c r="B345" s="2"/>
      <c r="E345" s="1"/>
      <c r="F345" s="1"/>
    </row>
    <row r="346" spans="2:6" x14ac:dyDescent="0.25">
      <c r="B346" s="2"/>
      <c r="E346" s="1"/>
      <c r="F346" s="1"/>
    </row>
    <row r="347" spans="2:6" x14ac:dyDescent="0.25">
      <c r="B347" s="2"/>
      <c r="E347" s="1"/>
      <c r="F347" s="1"/>
    </row>
    <row r="348" spans="2:6" x14ac:dyDescent="0.25">
      <c r="B348" s="2"/>
      <c r="E348" s="1"/>
      <c r="F348" s="1"/>
    </row>
    <row r="349" spans="2:6" x14ac:dyDescent="0.25">
      <c r="B349" s="2"/>
      <c r="E349" s="1"/>
      <c r="F349" s="1"/>
    </row>
    <row r="350" spans="2:6" x14ac:dyDescent="0.25">
      <c r="B350" s="2"/>
      <c r="E350" s="1"/>
      <c r="F350" s="1"/>
    </row>
    <row r="351" spans="2:6" x14ac:dyDescent="0.25">
      <c r="B351" s="2"/>
      <c r="E351" s="1"/>
      <c r="F351" s="1"/>
    </row>
    <row r="352" spans="2:6" x14ac:dyDescent="0.25">
      <c r="B352" s="2"/>
      <c r="E352" s="1"/>
      <c r="F352" s="1"/>
    </row>
    <row r="353" spans="2:6" x14ac:dyDescent="0.25">
      <c r="B353" s="2"/>
      <c r="E353" s="1"/>
      <c r="F353" s="1"/>
    </row>
    <row r="354" spans="2:6" x14ac:dyDescent="0.25">
      <c r="B354" s="2"/>
      <c r="E354" s="1"/>
      <c r="F354" s="1"/>
    </row>
    <row r="355" spans="2:6" x14ac:dyDescent="0.25">
      <c r="B355" s="2"/>
      <c r="E355" s="1"/>
      <c r="F355" s="1"/>
    </row>
    <row r="356" spans="2:6" x14ac:dyDescent="0.25">
      <c r="B356" s="2"/>
      <c r="E356" s="1"/>
      <c r="F356" s="1"/>
    </row>
    <row r="357" spans="2:6" x14ac:dyDescent="0.25">
      <c r="B357" s="2"/>
      <c r="E357" s="1"/>
      <c r="F357" s="1"/>
    </row>
    <row r="358" spans="2:6" x14ac:dyDescent="0.25">
      <c r="B358" s="2"/>
      <c r="E358" s="1"/>
      <c r="F358" s="1"/>
    </row>
    <row r="359" spans="2:6" x14ac:dyDescent="0.25">
      <c r="B359" s="2"/>
      <c r="E359" s="1"/>
      <c r="F359" s="1"/>
    </row>
    <row r="360" spans="2:6" x14ac:dyDescent="0.25">
      <c r="B360" s="2"/>
      <c r="E360" s="1"/>
      <c r="F360" s="1"/>
    </row>
    <row r="361" spans="2:6" x14ac:dyDescent="0.25">
      <c r="B361" s="2"/>
      <c r="E361" s="1"/>
      <c r="F361" s="1"/>
    </row>
    <row r="362" spans="2:6" x14ac:dyDescent="0.25">
      <c r="B362" s="2"/>
      <c r="E362" s="1"/>
      <c r="F362" s="1"/>
    </row>
    <row r="363" spans="2:6" x14ac:dyDescent="0.25">
      <c r="B363" s="2"/>
      <c r="E363" s="1"/>
      <c r="F363" s="1"/>
    </row>
    <row r="364" spans="2:6" x14ac:dyDescent="0.25">
      <c r="B364" s="2"/>
      <c r="E364" s="1"/>
      <c r="F364" s="1"/>
    </row>
    <row r="365" spans="2:6" x14ac:dyDescent="0.25">
      <c r="B365" s="2"/>
      <c r="E365" s="1"/>
      <c r="F365" s="1"/>
    </row>
    <row r="366" spans="2:6" x14ac:dyDescent="0.25">
      <c r="B366" s="2"/>
      <c r="E366" s="1"/>
      <c r="F366" s="1"/>
    </row>
    <row r="367" spans="2:6" x14ac:dyDescent="0.25">
      <c r="B367" s="2"/>
      <c r="E367" s="1"/>
      <c r="F367" s="1"/>
    </row>
    <row r="368" spans="2:6" x14ac:dyDescent="0.25">
      <c r="B368" s="2"/>
      <c r="E368" s="1"/>
      <c r="F368" s="1"/>
    </row>
    <row r="369" spans="2:6" x14ac:dyDescent="0.25">
      <c r="B369" s="2"/>
      <c r="E369" s="1"/>
      <c r="F369" s="1"/>
    </row>
    <row r="370" spans="2:6" x14ac:dyDescent="0.25">
      <c r="B370" s="2"/>
      <c r="E370" s="1"/>
      <c r="F370" s="1"/>
    </row>
    <row r="371" spans="2:6" x14ac:dyDescent="0.25">
      <c r="B371" s="2"/>
      <c r="E371" s="1"/>
      <c r="F371" s="1"/>
    </row>
    <row r="372" spans="2:6" x14ac:dyDescent="0.25">
      <c r="B372" s="2"/>
      <c r="E372" s="1"/>
      <c r="F372" s="1"/>
    </row>
    <row r="373" spans="2:6" x14ac:dyDescent="0.25">
      <c r="B373" s="2"/>
      <c r="E373" s="1"/>
      <c r="F373" s="1"/>
    </row>
    <row r="374" spans="2:6" x14ac:dyDescent="0.25">
      <c r="B374" s="2"/>
      <c r="E374" s="1"/>
      <c r="F374" s="1"/>
    </row>
    <row r="375" spans="2:6" x14ac:dyDescent="0.25">
      <c r="B375" s="2"/>
      <c r="E375" s="1"/>
      <c r="F375" s="1"/>
    </row>
    <row r="376" spans="2:6" x14ac:dyDescent="0.25">
      <c r="B376" s="2"/>
      <c r="E376" s="1"/>
      <c r="F376" s="1"/>
    </row>
    <row r="377" spans="2:6" x14ac:dyDescent="0.25">
      <c r="B377" s="2"/>
      <c r="E377" s="1"/>
      <c r="F377" s="1"/>
    </row>
    <row r="378" spans="2:6" x14ac:dyDescent="0.25">
      <c r="B378" s="2"/>
      <c r="E378" s="1"/>
      <c r="F378" s="1"/>
    </row>
    <row r="379" spans="2:6" x14ac:dyDescent="0.25">
      <c r="B379" s="2"/>
      <c r="E379" s="1"/>
      <c r="F379" s="1"/>
    </row>
    <row r="380" spans="2:6" x14ac:dyDescent="0.25">
      <c r="B380" s="2"/>
      <c r="E380" s="1"/>
      <c r="F380" s="1"/>
    </row>
    <row r="381" spans="2:6" x14ac:dyDescent="0.25">
      <c r="B381" s="2"/>
      <c r="E381" s="1"/>
      <c r="F381" s="1"/>
    </row>
    <row r="382" spans="2:6" x14ac:dyDescent="0.25">
      <c r="B382" s="2"/>
      <c r="E382" s="1"/>
      <c r="F382" s="1"/>
    </row>
    <row r="383" spans="2:6" x14ac:dyDescent="0.25">
      <c r="B383" s="2"/>
      <c r="E383" s="1"/>
      <c r="F383" s="1"/>
    </row>
    <row r="384" spans="2:6" x14ac:dyDescent="0.25">
      <c r="B384" s="2"/>
      <c r="E384" s="1"/>
      <c r="F384" s="1"/>
    </row>
    <row r="385" spans="2:6" x14ac:dyDescent="0.25">
      <c r="B385" s="2"/>
      <c r="E385" s="1"/>
      <c r="F385" s="1"/>
    </row>
    <row r="386" spans="2:6" x14ac:dyDescent="0.25">
      <c r="B386" s="2"/>
      <c r="E386" s="1"/>
      <c r="F386" s="1"/>
    </row>
    <row r="387" spans="2:6" x14ac:dyDescent="0.25">
      <c r="B387" s="2"/>
      <c r="E387" s="1"/>
      <c r="F387" s="1"/>
    </row>
    <row r="388" spans="2:6" x14ac:dyDescent="0.25">
      <c r="B388" s="2"/>
      <c r="E388" s="1"/>
      <c r="F388" s="1"/>
    </row>
    <row r="389" spans="2:6" x14ac:dyDescent="0.25">
      <c r="B389" s="2"/>
      <c r="E389" s="1"/>
      <c r="F389" s="1"/>
    </row>
    <row r="390" spans="2:6" x14ac:dyDescent="0.25">
      <c r="B390" s="2"/>
      <c r="E390" s="1"/>
      <c r="F390" s="1"/>
    </row>
    <row r="391" spans="2:6" x14ac:dyDescent="0.25">
      <c r="B391" s="2"/>
      <c r="E391" s="1"/>
      <c r="F391" s="1"/>
    </row>
    <row r="392" spans="2:6" x14ac:dyDescent="0.25">
      <c r="B392" s="2"/>
      <c r="E392" s="1"/>
      <c r="F392" s="1"/>
    </row>
    <row r="393" spans="2:6" x14ac:dyDescent="0.25">
      <c r="B393" s="2"/>
      <c r="E393" s="1"/>
      <c r="F393" s="1"/>
    </row>
    <row r="394" spans="2:6" x14ac:dyDescent="0.25">
      <c r="B394" s="2"/>
      <c r="E394" s="1"/>
      <c r="F394" s="1"/>
    </row>
    <row r="395" spans="2:6" x14ac:dyDescent="0.25">
      <c r="B395" s="2"/>
      <c r="E395" s="1"/>
      <c r="F395" s="1"/>
    </row>
    <row r="396" spans="2:6" x14ac:dyDescent="0.25">
      <c r="B396" s="2"/>
      <c r="E396" s="1"/>
      <c r="F396" s="1"/>
    </row>
    <row r="397" spans="2:6" x14ac:dyDescent="0.25">
      <c r="B397" s="2"/>
      <c r="E397" s="1"/>
      <c r="F397" s="1"/>
    </row>
    <row r="398" spans="2:6" x14ac:dyDescent="0.25">
      <c r="B398" s="2"/>
      <c r="E398" s="1"/>
      <c r="F398" s="1"/>
    </row>
    <row r="399" spans="2:6" x14ac:dyDescent="0.25">
      <c r="B399" s="2"/>
      <c r="E399" s="1"/>
      <c r="F399" s="1"/>
    </row>
    <row r="400" spans="2:6" x14ac:dyDescent="0.25">
      <c r="B400" s="2"/>
      <c r="E400" s="1"/>
      <c r="F400" s="1"/>
    </row>
    <row r="401" spans="2:6" x14ac:dyDescent="0.25">
      <c r="B401" s="2"/>
      <c r="E401" s="1"/>
      <c r="F401" s="1"/>
    </row>
    <row r="402" spans="2:6" x14ac:dyDescent="0.25">
      <c r="B402" s="2"/>
      <c r="E402" s="1"/>
      <c r="F402" s="1"/>
    </row>
    <row r="403" spans="2:6" x14ac:dyDescent="0.25">
      <c r="B403" s="2"/>
      <c r="E403" s="1"/>
      <c r="F403" s="1"/>
    </row>
    <row r="404" spans="2:6" x14ac:dyDescent="0.25">
      <c r="B404" s="2"/>
      <c r="E404" s="1"/>
      <c r="F404" s="1"/>
    </row>
    <row r="405" spans="2:6" x14ac:dyDescent="0.25">
      <c r="B405" s="2"/>
      <c r="E405" s="1"/>
      <c r="F405" s="1"/>
    </row>
    <row r="406" spans="2:6" x14ac:dyDescent="0.25">
      <c r="B406" s="2"/>
      <c r="E406" s="1"/>
      <c r="F406" s="1"/>
    </row>
    <row r="407" spans="2:6" x14ac:dyDescent="0.25">
      <c r="B407" s="2"/>
      <c r="E407" s="1"/>
      <c r="F407" s="1"/>
    </row>
    <row r="408" spans="2:6" x14ac:dyDescent="0.25">
      <c r="B408" s="2"/>
      <c r="E408" s="1"/>
      <c r="F408" s="1"/>
    </row>
    <row r="409" spans="2:6" x14ac:dyDescent="0.25">
      <c r="B409" s="2"/>
      <c r="E409" s="1"/>
      <c r="F409" s="1"/>
    </row>
    <row r="410" spans="2:6" x14ac:dyDescent="0.25">
      <c r="B410" s="2"/>
      <c r="E410" s="1"/>
      <c r="F410" s="1"/>
    </row>
    <row r="411" spans="2:6" x14ac:dyDescent="0.25">
      <c r="B411" s="2"/>
      <c r="E411" s="1"/>
      <c r="F411" s="1"/>
    </row>
    <row r="412" spans="2:6" x14ac:dyDescent="0.25">
      <c r="B412" s="2"/>
      <c r="E412" s="1"/>
      <c r="F412" s="1"/>
    </row>
    <row r="413" spans="2:6" x14ac:dyDescent="0.25">
      <c r="B413" s="2"/>
      <c r="E413" s="1"/>
      <c r="F413" s="1"/>
    </row>
    <row r="414" spans="2:6" x14ac:dyDescent="0.25">
      <c r="B414" s="2"/>
      <c r="E414" s="1"/>
      <c r="F414" s="1"/>
    </row>
    <row r="415" spans="2:6" x14ac:dyDescent="0.25">
      <c r="B415" s="2"/>
      <c r="E415" s="1"/>
      <c r="F415" s="1"/>
    </row>
    <row r="416" spans="2:6" x14ac:dyDescent="0.25">
      <c r="B416" s="2"/>
      <c r="E416" s="1"/>
      <c r="F416" s="1"/>
    </row>
    <row r="417" spans="2:6" x14ac:dyDescent="0.25">
      <c r="B417" s="2"/>
      <c r="E417" s="1"/>
      <c r="F417" s="1"/>
    </row>
    <row r="418" spans="2:6" x14ac:dyDescent="0.25">
      <c r="B418" s="2"/>
      <c r="E418" s="1"/>
      <c r="F418" s="1"/>
    </row>
    <row r="419" spans="2:6" x14ac:dyDescent="0.25">
      <c r="B419" s="2"/>
      <c r="E419" s="1"/>
      <c r="F419" s="1"/>
    </row>
    <row r="420" spans="2:6" x14ac:dyDescent="0.25">
      <c r="B420" s="2"/>
      <c r="E420" s="1"/>
      <c r="F420" s="1"/>
    </row>
    <row r="421" spans="2:6" x14ac:dyDescent="0.25">
      <c r="B421" s="2"/>
      <c r="E421" s="1"/>
      <c r="F421" s="1"/>
    </row>
    <row r="422" spans="2:6" x14ac:dyDescent="0.25">
      <c r="B422" s="2"/>
      <c r="E422" s="1"/>
      <c r="F422" s="1"/>
    </row>
    <row r="423" spans="2:6" x14ac:dyDescent="0.25">
      <c r="B423" s="2"/>
      <c r="E423" s="1"/>
      <c r="F423" s="1"/>
    </row>
    <row r="424" spans="2:6" x14ac:dyDescent="0.25">
      <c r="B424" s="2"/>
      <c r="E424" s="1"/>
      <c r="F424" s="1"/>
    </row>
    <row r="425" spans="2:6" x14ac:dyDescent="0.25">
      <c r="B425" s="2"/>
      <c r="E425" s="1"/>
      <c r="F425" s="1"/>
    </row>
    <row r="426" spans="2:6" x14ac:dyDescent="0.25">
      <c r="B426" s="2"/>
      <c r="E426" s="1"/>
      <c r="F426" s="1"/>
    </row>
    <row r="427" spans="2:6" x14ac:dyDescent="0.25">
      <c r="B427" s="2"/>
      <c r="E427" s="1"/>
      <c r="F427" s="1"/>
    </row>
    <row r="428" spans="2:6" x14ac:dyDescent="0.25">
      <c r="B428" s="2"/>
      <c r="E428" s="1"/>
      <c r="F428" s="1"/>
    </row>
    <row r="429" spans="2:6" x14ac:dyDescent="0.25">
      <c r="B429" s="2"/>
      <c r="E429" s="1"/>
      <c r="F429" s="1"/>
    </row>
    <row r="430" spans="2:6" x14ac:dyDescent="0.25">
      <c r="B430" s="2"/>
      <c r="E430" s="1"/>
      <c r="F430" s="1"/>
    </row>
    <row r="431" spans="2:6" x14ac:dyDescent="0.25">
      <c r="B431" s="2"/>
      <c r="E431" s="1"/>
      <c r="F431" s="1"/>
    </row>
    <row r="432" spans="2:6" x14ac:dyDescent="0.25">
      <c r="B432" s="2"/>
      <c r="E432" s="1"/>
      <c r="F432" s="1"/>
    </row>
    <row r="433" spans="2:6" x14ac:dyDescent="0.25">
      <c r="B433" s="2"/>
      <c r="E433" s="1"/>
      <c r="F433" s="1"/>
    </row>
    <row r="434" spans="2:6" x14ac:dyDescent="0.25">
      <c r="B434" s="2"/>
      <c r="E434" s="1"/>
      <c r="F434" s="1"/>
    </row>
    <row r="435" spans="2:6" x14ac:dyDescent="0.25">
      <c r="B435" s="2"/>
      <c r="E435" s="1"/>
      <c r="F435" s="1"/>
    </row>
    <row r="436" spans="2:6" x14ac:dyDescent="0.25">
      <c r="B436" s="2"/>
      <c r="E436" s="1"/>
      <c r="F436" s="1"/>
    </row>
    <row r="437" spans="2:6" x14ac:dyDescent="0.25">
      <c r="B437" s="2"/>
      <c r="E437" s="1"/>
      <c r="F437" s="1"/>
    </row>
    <row r="438" spans="2:6" x14ac:dyDescent="0.25">
      <c r="B438" s="2"/>
      <c r="E438" s="1"/>
      <c r="F438" s="1"/>
    </row>
    <row r="439" spans="2:6" x14ac:dyDescent="0.25">
      <c r="B439" s="2"/>
      <c r="E439" s="1"/>
      <c r="F439" s="1"/>
    </row>
    <row r="440" spans="2:6" x14ac:dyDescent="0.25">
      <c r="B440" s="2"/>
      <c r="E440" s="1"/>
      <c r="F440" s="1"/>
    </row>
    <row r="441" spans="2:6" x14ac:dyDescent="0.25">
      <c r="B441" s="2"/>
      <c r="E441" s="1"/>
      <c r="F441" s="1"/>
    </row>
    <row r="442" spans="2:6" x14ac:dyDescent="0.25">
      <c r="B442" s="2"/>
      <c r="E442" s="1"/>
      <c r="F442" s="1"/>
    </row>
    <row r="443" spans="2:6" x14ac:dyDescent="0.25">
      <c r="B443" s="2"/>
      <c r="E443" s="1"/>
      <c r="F443" s="1"/>
    </row>
    <row r="444" spans="2:6" x14ac:dyDescent="0.25">
      <c r="B444" s="2"/>
      <c r="E444" s="1"/>
      <c r="F444" s="1"/>
    </row>
    <row r="445" spans="2:6" x14ac:dyDescent="0.25">
      <c r="B445" s="2"/>
      <c r="E445" s="1"/>
      <c r="F445" s="1"/>
    </row>
    <row r="446" spans="2:6" x14ac:dyDescent="0.25">
      <c r="B446" s="2"/>
      <c r="E446" s="1"/>
      <c r="F446" s="1"/>
    </row>
    <row r="447" spans="2:6" x14ac:dyDescent="0.25">
      <c r="B447" s="2"/>
      <c r="E447" s="1"/>
      <c r="F447" s="1"/>
    </row>
    <row r="448" spans="2:6" x14ac:dyDescent="0.25">
      <c r="B448" s="2"/>
      <c r="E448" s="1"/>
      <c r="F448" s="1"/>
    </row>
    <row r="449" spans="2:6" x14ac:dyDescent="0.25">
      <c r="B449" s="2"/>
      <c r="E449" s="1"/>
      <c r="F449" s="1"/>
    </row>
    <row r="450" spans="2:6" x14ac:dyDescent="0.25">
      <c r="B450" s="2"/>
      <c r="E450" s="1"/>
      <c r="F450" s="1"/>
    </row>
    <row r="451" spans="2:6" x14ac:dyDescent="0.25">
      <c r="B451" s="2"/>
      <c r="E451" s="1"/>
      <c r="F451" s="1"/>
    </row>
    <row r="452" spans="2:6" x14ac:dyDescent="0.25">
      <c r="B452" s="2"/>
      <c r="E452" s="1"/>
      <c r="F452" s="1"/>
    </row>
    <row r="453" spans="2:6" x14ac:dyDescent="0.25">
      <c r="B453" s="2"/>
      <c r="E453" s="1"/>
      <c r="F453" s="1"/>
    </row>
    <row r="454" spans="2:6" x14ac:dyDescent="0.25">
      <c r="B454" s="2"/>
      <c r="E454" s="1"/>
      <c r="F454" s="1"/>
    </row>
    <row r="455" spans="2:6" x14ac:dyDescent="0.25">
      <c r="B455" s="2"/>
      <c r="E455" s="1"/>
      <c r="F455" s="1"/>
    </row>
    <row r="456" spans="2:6" x14ac:dyDescent="0.25">
      <c r="B456" s="2"/>
      <c r="E456" s="1"/>
      <c r="F456" s="1"/>
    </row>
    <row r="457" spans="2:6" x14ac:dyDescent="0.25">
      <c r="B457" s="2"/>
      <c r="E457" s="1"/>
      <c r="F457" s="1"/>
    </row>
    <row r="458" spans="2:6" x14ac:dyDescent="0.25">
      <c r="B458" s="2"/>
      <c r="E458" s="1"/>
      <c r="F458" s="1"/>
    </row>
    <row r="459" spans="2:6" x14ac:dyDescent="0.25">
      <c r="B459" s="2"/>
      <c r="E459" s="1"/>
      <c r="F459" s="1"/>
    </row>
    <row r="460" spans="2:6" x14ac:dyDescent="0.25">
      <c r="B460" s="2"/>
      <c r="E460" s="1"/>
      <c r="F460" s="1"/>
    </row>
    <row r="461" spans="2:6" x14ac:dyDescent="0.25">
      <c r="B461" s="2"/>
      <c r="E461" s="1"/>
      <c r="F461" s="1"/>
    </row>
    <row r="462" spans="2:6" x14ac:dyDescent="0.25">
      <c r="B462" s="2"/>
      <c r="E462" s="1"/>
      <c r="F462" s="1"/>
    </row>
    <row r="463" spans="2:6" x14ac:dyDescent="0.25">
      <c r="B463" s="2"/>
      <c r="E463" s="1"/>
      <c r="F463" s="1"/>
    </row>
    <row r="464" spans="2:6" x14ac:dyDescent="0.25">
      <c r="B464" s="2"/>
      <c r="E464" s="1"/>
      <c r="F464" s="1"/>
    </row>
    <row r="465" spans="2:6" x14ac:dyDescent="0.25">
      <c r="B465" s="2"/>
      <c r="E465" s="1"/>
      <c r="F465" s="1"/>
    </row>
    <row r="466" spans="2:6" x14ac:dyDescent="0.25">
      <c r="B466" s="2"/>
      <c r="E466" s="1"/>
      <c r="F466" s="1"/>
    </row>
    <row r="467" spans="2:6" x14ac:dyDescent="0.25">
      <c r="B467" s="2"/>
      <c r="E467" s="1"/>
      <c r="F467" s="1"/>
    </row>
    <row r="468" spans="2:6" x14ac:dyDescent="0.25">
      <c r="B468" s="2"/>
      <c r="E468" s="1"/>
      <c r="F468" s="1"/>
    </row>
    <row r="469" spans="2:6" x14ac:dyDescent="0.25">
      <c r="B469" s="2"/>
      <c r="E469" s="1"/>
      <c r="F469" s="1"/>
    </row>
    <row r="470" spans="2:6" x14ac:dyDescent="0.25">
      <c r="B470" s="2"/>
      <c r="E470" s="1"/>
      <c r="F470" s="1"/>
    </row>
    <row r="471" spans="2:6" x14ac:dyDescent="0.25">
      <c r="B471" s="2"/>
      <c r="E471" s="1"/>
      <c r="F471" s="1"/>
    </row>
    <row r="472" spans="2:6" x14ac:dyDescent="0.25">
      <c r="B472" s="2"/>
      <c r="E472" s="1"/>
      <c r="F472" s="1"/>
    </row>
    <row r="473" spans="2:6" x14ac:dyDescent="0.25">
      <c r="B473" s="2"/>
      <c r="E473" s="1"/>
      <c r="F473" s="1"/>
    </row>
    <row r="474" spans="2:6" x14ac:dyDescent="0.25">
      <c r="B474" s="2"/>
      <c r="E474" s="1"/>
      <c r="F474" s="1"/>
    </row>
    <row r="475" spans="2:6" x14ac:dyDescent="0.25">
      <c r="B475" s="2"/>
      <c r="E475" s="1"/>
      <c r="F475" s="1"/>
    </row>
    <row r="476" spans="2:6" x14ac:dyDescent="0.25">
      <c r="B476" s="2"/>
      <c r="E476" s="1"/>
      <c r="F476" s="1"/>
    </row>
    <row r="477" spans="2:6" x14ac:dyDescent="0.25">
      <c r="B477" s="2"/>
      <c r="E477" s="1"/>
      <c r="F477" s="1"/>
    </row>
    <row r="478" spans="2:6" x14ac:dyDescent="0.25">
      <c r="B478" s="2"/>
      <c r="E478" s="1"/>
      <c r="F478" s="1"/>
    </row>
    <row r="479" spans="2:6" x14ac:dyDescent="0.25">
      <c r="B479" s="2"/>
      <c r="E479" s="1"/>
      <c r="F479" s="1"/>
    </row>
    <row r="480" spans="2:6" x14ac:dyDescent="0.25">
      <c r="B480" s="2"/>
      <c r="E480" s="1"/>
      <c r="F480" s="1"/>
    </row>
    <row r="481" spans="2:6" x14ac:dyDescent="0.25">
      <c r="B481" s="2"/>
      <c r="E481" s="1"/>
      <c r="F481" s="1"/>
    </row>
    <row r="482" spans="2:6" x14ac:dyDescent="0.25">
      <c r="B482" s="2"/>
      <c r="E482" s="1"/>
      <c r="F482" s="1"/>
    </row>
    <row r="483" spans="2:6" x14ac:dyDescent="0.25">
      <c r="B483" s="2"/>
      <c r="E483" s="1"/>
      <c r="F483" s="1"/>
    </row>
    <row r="484" spans="2:6" x14ac:dyDescent="0.25">
      <c r="B484" s="2"/>
      <c r="E484" s="1"/>
      <c r="F484" s="1"/>
    </row>
    <row r="485" spans="2:6" x14ac:dyDescent="0.25">
      <c r="B485" s="2"/>
      <c r="E485" s="1"/>
      <c r="F485" s="1"/>
    </row>
    <row r="486" spans="2:6" x14ac:dyDescent="0.25">
      <c r="B486" s="2"/>
      <c r="E486" s="1"/>
      <c r="F486" s="1"/>
    </row>
    <row r="487" spans="2:6" x14ac:dyDescent="0.25">
      <c r="B487" s="2"/>
      <c r="E487" s="1"/>
      <c r="F487" s="1"/>
    </row>
    <row r="488" spans="2:6" x14ac:dyDescent="0.25">
      <c r="B488" s="2"/>
      <c r="E488" s="1"/>
      <c r="F488" s="1"/>
    </row>
    <row r="489" spans="2:6" x14ac:dyDescent="0.25">
      <c r="B489" s="2"/>
      <c r="E489" s="1"/>
      <c r="F489" s="1"/>
    </row>
    <row r="490" spans="2:6" x14ac:dyDescent="0.25">
      <c r="B490" s="2"/>
      <c r="E490" s="1"/>
      <c r="F490" s="1"/>
    </row>
    <row r="491" spans="2:6" x14ac:dyDescent="0.25">
      <c r="B491" s="2"/>
      <c r="E491" s="1"/>
      <c r="F491" s="1"/>
    </row>
    <row r="492" spans="2:6" x14ac:dyDescent="0.25">
      <c r="B492" s="2"/>
      <c r="E492" s="1"/>
      <c r="F492" s="1"/>
    </row>
    <row r="493" spans="2:6" x14ac:dyDescent="0.25">
      <c r="B493" s="2"/>
      <c r="E493" s="1"/>
      <c r="F493" s="1"/>
    </row>
    <row r="494" spans="2:6" x14ac:dyDescent="0.25">
      <c r="B494" s="2"/>
      <c r="E494" s="1"/>
      <c r="F494" s="1"/>
    </row>
    <row r="495" spans="2:6" x14ac:dyDescent="0.25">
      <c r="B495" s="2"/>
      <c r="E495" s="1"/>
      <c r="F495" s="1"/>
    </row>
    <row r="496" spans="2:6" x14ac:dyDescent="0.25">
      <c r="B496" s="2"/>
      <c r="E496" s="1"/>
      <c r="F496" s="1"/>
    </row>
    <row r="497" spans="2:6" x14ac:dyDescent="0.25">
      <c r="B497" s="2"/>
      <c r="E497" s="1"/>
      <c r="F497" s="1"/>
    </row>
    <row r="498" spans="2:6" x14ac:dyDescent="0.25">
      <c r="B498" s="2"/>
      <c r="E498" s="1"/>
      <c r="F498" s="1"/>
    </row>
    <row r="499" spans="2:6" x14ac:dyDescent="0.25">
      <c r="B499" s="2"/>
      <c r="E499" s="1"/>
      <c r="F499" s="1"/>
    </row>
    <row r="500" spans="2:6" x14ac:dyDescent="0.25">
      <c r="B500" s="2"/>
      <c r="E500" s="1"/>
      <c r="F500" s="1"/>
    </row>
    <row r="501" spans="2:6" x14ac:dyDescent="0.25">
      <c r="B501" s="2"/>
      <c r="E501" s="1"/>
      <c r="F501" s="1"/>
    </row>
    <row r="502" spans="2:6" x14ac:dyDescent="0.25">
      <c r="B502" s="2"/>
      <c r="E502" s="1"/>
      <c r="F502" s="1"/>
    </row>
    <row r="503" spans="2:6" x14ac:dyDescent="0.25">
      <c r="B503" s="2"/>
      <c r="E503" s="1"/>
      <c r="F503" s="1"/>
    </row>
    <row r="504" spans="2:6" x14ac:dyDescent="0.25">
      <c r="B504" s="2"/>
      <c r="E504" s="1"/>
      <c r="F504" s="1"/>
    </row>
    <row r="505" spans="2:6" x14ac:dyDescent="0.25">
      <c r="B505" s="2"/>
      <c r="E505" s="1"/>
      <c r="F505" s="1"/>
    </row>
    <row r="506" spans="2:6" x14ac:dyDescent="0.25">
      <c r="B506" s="2"/>
      <c r="E506" s="1"/>
      <c r="F506" s="1"/>
    </row>
    <row r="507" spans="2:6" x14ac:dyDescent="0.25">
      <c r="B507" s="2"/>
      <c r="E507" s="1"/>
      <c r="F507" s="1"/>
    </row>
    <row r="508" spans="2:6" x14ac:dyDescent="0.25">
      <c r="B508" s="2"/>
      <c r="E508" s="1"/>
      <c r="F508" s="1"/>
    </row>
    <row r="509" spans="2:6" x14ac:dyDescent="0.25">
      <c r="B509" s="2"/>
      <c r="E509" s="1"/>
      <c r="F509" s="1"/>
    </row>
    <row r="510" spans="2:6" x14ac:dyDescent="0.25">
      <c r="B510" s="2"/>
      <c r="E510" s="1"/>
      <c r="F510" s="1"/>
    </row>
    <row r="511" spans="2:6" x14ac:dyDescent="0.25">
      <c r="B511" s="2"/>
      <c r="E511" s="1"/>
      <c r="F511" s="1"/>
    </row>
    <row r="512" spans="2:6" x14ac:dyDescent="0.25">
      <c r="B512" s="2"/>
      <c r="E512" s="1"/>
      <c r="F512" s="1"/>
    </row>
    <row r="513" spans="2:6" x14ac:dyDescent="0.25">
      <c r="B513" s="2"/>
      <c r="E513" s="1"/>
      <c r="F513" s="1"/>
    </row>
    <row r="514" spans="2:6" x14ac:dyDescent="0.25">
      <c r="B514" s="2"/>
      <c r="E514" s="1"/>
      <c r="F514" s="1"/>
    </row>
    <row r="515" spans="2:6" x14ac:dyDescent="0.25">
      <c r="B515" s="2"/>
      <c r="E515" s="1"/>
      <c r="F515" s="1"/>
    </row>
    <row r="516" spans="2:6" x14ac:dyDescent="0.25">
      <c r="B516" s="2"/>
      <c r="E516" s="1"/>
      <c r="F516" s="1"/>
    </row>
    <row r="517" spans="2:6" x14ac:dyDescent="0.25">
      <c r="B517" s="2"/>
      <c r="E517" s="1"/>
      <c r="F517" s="1"/>
    </row>
    <row r="518" spans="2:6" x14ac:dyDescent="0.25">
      <c r="B518" s="2"/>
      <c r="E518" s="1"/>
      <c r="F518" s="1"/>
    </row>
    <row r="519" spans="2:6" x14ac:dyDescent="0.25">
      <c r="B519" s="2"/>
      <c r="E519" s="1"/>
      <c r="F519" s="1"/>
    </row>
    <row r="520" spans="2:6" x14ac:dyDescent="0.25">
      <c r="B520" s="2"/>
      <c r="E520" s="1"/>
      <c r="F520" s="1"/>
    </row>
    <row r="521" spans="2:6" x14ac:dyDescent="0.25">
      <c r="B521" s="2"/>
      <c r="E521" s="1"/>
      <c r="F521" s="1"/>
    </row>
    <row r="522" spans="2:6" x14ac:dyDescent="0.25">
      <c r="B522" s="2"/>
      <c r="E522" s="1"/>
      <c r="F522" s="1"/>
    </row>
    <row r="523" spans="2:6" x14ac:dyDescent="0.25">
      <c r="B523" s="2"/>
      <c r="E523" s="1"/>
      <c r="F523" s="1"/>
    </row>
    <row r="524" spans="2:6" x14ac:dyDescent="0.25">
      <c r="B524" s="2"/>
      <c r="E524" s="1"/>
      <c r="F524" s="1"/>
    </row>
    <row r="525" spans="2:6" x14ac:dyDescent="0.25">
      <c r="B525" s="2"/>
      <c r="E525" s="1"/>
      <c r="F525" s="1"/>
    </row>
    <row r="526" spans="2:6" x14ac:dyDescent="0.25">
      <c r="B526" s="2"/>
      <c r="E526" s="1"/>
      <c r="F526" s="1"/>
    </row>
    <row r="527" spans="2:6" x14ac:dyDescent="0.25">
      <c r="B527" s="2"/>
      <c r="E527" s="1"/>
      <c r="F527" s="1"/>
    </row>
    <row r="528" spans="2:6" x14ac:dyDescent="0.25">
      <c r="B528" s="2"/>
      <c r="E528" s="1"/>
      <c r="F528" s="1"/>
    </row>
    <row r="529" spans="2:6" x14ac:dyDescent="0.25">
      <c r="B529" s="2"/>
      <c r="E529" s="1"/>
      <c r="F529" s="1"/>
    </row>
    <row r="530" spans="2:6" x14ac:dyDescent="0.25">
      <c r="B530" s="2"/>
      <c r="E530" s="1"/>
    </row>
    <row r="531" spans="2:6" x14ac:dyDescent="0.25">
      <c r="B531" s="2"/>
      <c r="E531" s="1"/>
    </row>
    <row r="532" spans="2:6" x14ac:dyDescent="0.25">
      <c r="B532" s="2"/>
      <c r="E532" s="1"/>
    </row>
    <row r="533" spans="2:6" x14ac:dyDescent="0.25">
      <c r="B533" s="2"/>
      <c r="E533" s="1"/>
    </row>
    <row r="534" spans="2:6" x14ac:dyDescent="0.25">
      <c r="B534" s="2"/>
      <c r="E534" s="1"/>
    </row>
    <row r="535" spans="2:6" x14ac:dyDescent="0.25">
      <c r="B535" s="2"/>
      <c r="E535" s="1"/>
    </row>
    <row r="536" spans="2:6" x14ac:dyDescent="0.25">
      <c r="B536" s="2"/>
      <c r="E536" s="1"/>
    </row>
    <row r="537" spans="2:6" x14ac:dyDescent="0.25">
      <c r="B537" s="2"/>
      <c r="E537" s="1"/>
    </row>
    <row r="538" spans="2:6" x14ac:dyDescent="0.25">
      <c r="B538" s="2"/>
      <c r="E538" s="1"/>
    </row>
    <row r="539" spans="2:6" x14ac:dyDescent="0.25">
      <c r="B539" s="2"/>
      <c r="E539" s="1"/>
    </row>
    <row r="540" spans="2:6" x14ac:dyDescent="0.25">
      <c r="B540" s="2"/>
      <c r="E540" s="1"/>
    </row>
    <row r="541" spans="2:6" x14ac:dyDescent="0.25">
      <c r="B541" s="2"/>
      <c r="E541" s="1"/>
    </row>
    <row r="542" spans="2:6" x14ac:dyDescent="0.25">
      <c r="B542" s="2"/>
      <c r="E542" s="1"/>
    </row>
    <row r="543" spans="2:6" x14ac:dyDescent="0.25">
      <c r="B543" s="2"/>
      <c r="E543" s="1"/>
    </row>
    <row r="544" spans="2:6" x14ac:dyDescent="0.25">
      <c r="B544" s="2"/>
      <c r="E544" s="1"/>
    </row>
    <row r="545" spans="2:5" x14ac:dyDescent="0.25">
      <c r="B545" s="2"/>
      <c r="E545" s="1"/>
    </row>
    <row r="546" spans="2:5" x14ac:dyDescent="0.25">
      <c r="B546" s="2"/>
      <c r="E546" s="1"/>
    </row>
    <row r="547" spans="2:5" x14ac:dyDescent="0.25">
      <c r="B547" s="2"/>
      <c r="E547" s="1"/>
    </row>
    <row r="548" spans="2:5" x14ac:dyDescent="0.25">
      <c r="B548" s="2"/>
      <c r="E548" s="1"/>
    </row>
    <row r="549" spans="2:5" x14ac:dyDescent="0.25">
      <c r="B549" s="2"/>
      <c r="E549" s="1"/>
    </row>
    <row r="550" spans="2:5" x14ac:dyDescent="0.25">
      <c r="B550" s="2"/>
      <c r="E550" s="1"/>
    </row>
    <row r="551" spans="2:5" x14ac:dyDescent="0.25">
      <c r="B551" s="2"/>
      <c r="E551" s="1"/>
    </row>
    <row r="552" spans="2:5" x14ac:dyDescent="0.25">
      <c r="B552" s="2"/>
      <c r="E552" s="1"/>
    </row>
    <row r="553" spans="2:5" x14ac:dyDescent="0.25">
      <c r="B553" s="2"/>
      <c r="E553" s="1"/>
    </row>
    <row r="554" spans="2:5" x14ac:dyDescent="0.25">
      <c r="B554" s="2"/>
      <c r="E554" s="1"/>
    </row>
    <row r="555" spans="2:5" x14ac:dyDescent="0.25">
      <c r="B555" s="2"/>
      <c r="E555" s="1"/>
    </row>
    <row r="556" spans="2:5" x14ac:dyDescent="0.25">
      <c r="B556" s="2"/>
      <c r="E556" s="1"/>
    </row>
    <row r="557" spans="2:5" x14ac:dyDescent="0.25">
      <c r="B557" s="2"/>
      <c r="E557" s="1"/>
    </row>
    <row r="558" spans="2:5" x14ac:dyDescent="0.25">
      <c r="B558" s="2"/>
      <c r="E558" s="1"/>
    </row>
    <row r="559" spans="2:5" x14ac:dyDescent="0.25">
      <c r="B559" s="2"/>
      <c r="E559" s="1"/>
    </row>
    <row r="560" spans="2:5" x14ac:dyDescent="0.25">
      <c r="B560" s="2"/>
      <c r="E560" s="1"/>
    </row>
    <row r="561" spans="2:5" x14ac:dyDescent="0.25">
      <c r="B561" s="2"/>
      <c r="E561" s="1"/>
    </row>
    <row r="562" spans="2:5" x14ac:dyDescent="0.25">
      <c r="B562" s="2"/>
      <c r="E562" s="1"/>
    </row>
    <row r="563" spans="2:5" x14ac:dyDescent="0.25">
      <c r="B563" s="2"/>
      <c r="E563" s="1"/>
    </row>
    <row r="564" spans="2:5" x14ac:dyDescent="0.25">
      <c r="B564" s="2"/>
      <c r="E564" s="1"/>
    </row>
    <row r="565" spans="2:5" x14ac:dyDescent="0.25">
      <c r="B565" s="2"/>
      <c r="E565" s="1"/>
    </row>
    <row r="566" spans="2:5" x14ac:dyDescent="0.25">
      <c r="B566" s="2"/>
      <c r="E566" s="1"/>
    </row>
    <row r="567" spans="2:5" x14ac:dyDescent="0.25">
      <c r="B567" s="2"/>
      <c r="E567" s="1"/>
    </row>
    <row r="568" spans="2:5" x14ac:dyDescent="0.25">
      <c r="B568" s="2"/>
      <c r="E568" s="1"/>
    </row>
    <row r="569" spans="2:5" x14ac:dyDescent="0.25">
      <c r="B569" s="2"/>
      <c r="E569" s="1"/>
    </row>
    <row r="570" spans="2:5" x14ac:dyDescent="0.25">
      <c r="B570" s="2"/>
      <c r="E570" s="1"/>
    </row>
    <row r="571" spans="2:5" x14ac:dyDescent="0.25">
      <c r="B571" s="2"/>
      <c r="E571" s="1"/>
    </row>
    <row r="572" spans="2:5" x14ac:dyDescent="0.25">
      <c r="B572" s="2"/>
      <c r="E572" s="1"/>
    </row>
    <row r="573" spans="2:5" x14ac:dyDescent="0.25">
      <c r="B573" s="2"/>
      <c r="E573" s="1"/>
    </row>
    <row r="574" spans="2:5" x14ac:dyDescent="0.25">
      <c r="B574" s="2"/>
      <c r="E574" s="1"/>
    </row>
    <row r="575" spans="2:5" x14ac:dyDescent="0.25">
      <c r="B575" s="2"/>
      <c r="E575" s="1"/>
    </row>
    <row r="576" spans="2:5" x14ac:dyDescent="0.25">
      <c r="B576" s="2"/>
      <c r="E576" s="1"/>
    </row>
    <row r="577" spans="2:5" x14ac:dyDescent="0.25">
      <c r="B577" s="2"/>
      <c r="E577" s="1"/>
    </row>
    <row r="578" spans="2:5" x14ac:dyDescent="0.25">
      <c r="B578" s="2"/>
      <c r="E578" s="1"/>
    </row>
    <row r="579" spans="2:5" x14ac:dyDescent="0.25">
      <c r="B579" s="2"/>
      <c r="E579" s="1"/>
    </row>
    <row r="580" spans="2:5" x14ac:dyDescent="0.25">
      <c r="B580" s="2"/>
      <c r="E580" s="1"/>
    </row>
    <row r="581" spans="2:5" x14ac:dyDescent="0.25">
      <c r="B581" s="2"/>
      <c r="E581" s="1"/>
    </row>
    <row r="582" spans="2:5" x14ac:dyDescent="0.25">
      <c r="B582" s="2"/>
      <c r="E582" s="1"/>
    </row>
    <row r="583" spans="2:5" x14ac:dyDescent="0.25">
      <c r="B583" s="2"/>
      <c r="E583" s="1"/>
    </row>
    <row r="584" spans="2:5" x14ac:dyDescent="0.25">
      <c r="B584" s="2"/>
      <c r="E584" s="1"/>
    </row>
    <row r="585" spans="2:5" x14ac:dyDescent="0.25">
      <c r="B585" s="2"/>
      <c r="E585" s="1"/>
    </row>
    <row r="586" spans="2:5" x14ac:dyDescent="0.25">
      <c r="B586" s="2"/>
      <c r="E586" s="1"/>
    </row>
    <row r="587" spans="2:5" x14ac:dyDescent="0.25">
      <c r="B587" s="2"/>
      <c r="E587" s="1"/>
    </row>
    <row r="588" spans="2:5" x14ac:dyDescent="0.25">
      <c r="B588" s="2"/>
      <c r="E588" s="1"/>
    </row>
    <row r="589" spans="2:5" x14ac:dyDescent="0.25">
      <c r="B589" s="2"/>
      <c r="E589" s="1"/>
    </row>
    <row r="590" spans="2:5" x14ac:dyDescent="0.25">
      <c r="B590" s="2"/>
      <c r="E590" s="1"/>
    </row>
    <row r="591" spans="2:5" x14ac:dyDescent="0.25">
      <c r="B591" s="2"/>
      <c r="E591" s="1"/>
    </row>
    <row r="592" spans="2:5" x14ac:dyDescent="0.25">
      <c r="B592" s="2"/>
      <c r="E592" s="1"/>
    </row>
    <row r="593" spans="2:5" x14ac:dyDescent="0.25">
      <c r="B593" s="2"/>
      <c r="E593" s="1"/>
    </row>
    <row r="594" spans="2:5" x14ac:dyDescent="0.25">
      <c r="B594" s="2"/>
      <c r="E594" s="1"/>
    </row>
    <row r="595" spans="2:5" x14ac:dyDescent="0.25">
      <c r="B595" s="2"/>
      <c r="E595" s="1"/>
    </row>
    <row r="596" spans="2:5" x14ac:dyDescent="0.25">
      <c r="B596" s="2"/>
      <c r="E596" s="1"/>
    </row>
    <row r="597" spans="2:5" x14ac:dyDescent="0.25">
      <c r="B597" s="2"/>
      <c r="E597" s="1"/>
    </row>
    <row r="598" spans="2:5" x14ac:dyDescent="0.25">
      <c r="B598" s="2"/>
      <c r="E598" s="1"/>
    </row>
    <row r="599" spans="2:5" x14ac:dyDescent="0.25">
      <c r="B599" s="2"/>
      <c r="E599" s="1"/>
    </row>
    <row r="600" spans="2:5" x14ac:dyDescent="0.25">
      <c r="B600" s="2"/>
      <c r="E600" s="1"/>
    </row>
    <row r="601" spans="2:5" x14ac:dyDescent="0.25">
      <c r="B601" s="2"/>
      <c r="E601" s="1"/>
    </row>
    <row r="602" spans="2:5" x14ac:dyDescent="0.25">
      <c r="B602" s="2"/>
      <c r="E602" s="1"/>
    </row>
    <row r="603" spans="2:5" x14ac:dyDescent="0.25">
      <c r="B603" s="2"/>
      <c r="E603" s="1"/>
    </row>
    <row r="604" spans="2:5" x14ac:dyDescent="0.25">
      <c r="B604" s="2"/>
      <c r="E604" s="1"/>
    </row>
    <row r="605" spans="2:5" x14ac:dyDescent="0.25">
      <c r="B605" s="2"/>
      <c r="E605" s="1"/>
    </row>
    <row r="606" spans="2:5" x14ac:dyDescent="0.25">
      <c r="B606" s="2"/>
      <c r="E606" s="1"/>
    </row>
    <row r="607" spans="2:5" x14ac:dyDescent="0.25">
      <c r="B607" s="2"/>
      <c r="E607" s="1"/>
    </row>
    <row r="608" spans="2:5" x14ac:dyDescent="0.25">
      <c r="B608" s="2"/>
      <c r="E608" s="1"/>
    </row>
    <row r="609" spans="2:5" x14ac:dyDescent="0.25">
      <c r="B609" s="2"/>
      <c r="E609" s="1"/>
    </row>
    <row r="610" spans="2:5" x14ac:dyDescent="0.25">
      <c r="B610" s="2"/>
      <c r="E610" s="1"/>
    </row>
    <row r="611" spans="2:5" x14ac:dyDescent="0.25">
      <c r="B611" s="2"/>
      <c r="E611" s="1"/>
    </row>
    <row r="612" spans="2:5" x14ac:dyDescent="0.25">
      <c r="B612" s="2"/>
      <c r="E612" s="1"/>
    </row>
    <row r="613" spans="2:5" x14ac:dyDescent="0.25">
      <c r="B613" s="2"/>
      <c r="E613" s="1"/>
    </row>
    <row r="614" spans="2:5" x14ac:dyDescent="0.25">
      <c r="B614" s="2"/>
      <c r="E614" s="1"/>
    </row>
    <row r="615" spans="2:5" x14ac:dyDescent="0.25">
      <c r="B615" s="2"/>
      <c r="E615" s="1"/>
    </row>
    <row r="616" spans="2:5" x14ac:dyDescent="0.25">
      <c r="B616" s="2"/>
      <c r="E616" s="1"/>
    </row>
    <row r="617" spans="2:5" x14ac:dyDescent="0.25">
      <c r="B617" s="2"/>
      <c r="E617" s="1"/>
    </row>
    <row r="618" spans="2:5" x14ac:dyDescent="0.25">
      <c r="B618" s="2"/>
      <c r="E618" s="1"/>
    </row>
    <row r="619" spans="2:5" x14ac:dyDescent="0.25">
      <c r="B619" s="2"/>
      <c r="E619" s="1"/>
    </row>
    <row r="620" spans="2:5" x14ac:dyDescent="0.25">
      <c r="B620" s="2"/>
      <c r="E620" s="1"/>
    </row>
    <row r="621" spans="2:5" x14ac:dyDescent="0.25">
      <c r="B621" s="2"/>
      <c r="E621" s="1"/>
    </row>
    <row r="622" spans="2:5" x14ac:dyDescent="0.25">
      <c r="B622" s="2"/>
      <c r="E622" s="1"/>
    </row>
    <row r="623" spans="2:5" x14ac:dyDescent="0.25">
      <c r="B623" s="2"/>
      <c r="E623" s="1"/>
    </row>
    <row r="624" spans="2:5" x14ac:dyDescent="0.25">
      <c r="B624" s="2"/>
      <c r="E624" s="1"/>
    </row>
    <row r="625" spans="2:5" x14ac:dyDescent="0.25">
      <c r="B625" s="2"/>
      <c r="E625" s="1"/>
    </row>
    <row r="626" spans="2:5" x14ac:dyDescent="0.25">
      <c r="B626" s="2"/>
      <c r="E626" s="1"/>
    </row>
    <row r="627" spans="2:5" x14ac:dyDescent="0.25">
      <c r="B627" s="2"/>
      <c r="E627" s="1"/>
    </row>
    <row r="628" spans="2:5" x14ac:dyDescent="0.25">
      <c r="B628" s="2"/>
      <c r="E628" s="1"/>
    </row>
    <row r="629" spans="2:5" x14ac:dyDescent="0.25">
      <c r="B629" s="2"/>
      <c r="E629" s="1"/>
    </row>
    <row r="630" spans="2:5" x14ac:dyDescent="0.25">
      <c r="B630" s="2"/>
      <c r="E630" s="1"/>
    </row>
    <row r="631" spans="2:5" x14ac:dyDescent="0.25">
      <c r="B631" s="2"/>
      <c r="E631" s="1"/>
    </row>
    <row r="632" spans="2:5" x14ac:dyDescent="0.25">
      <c r="B632" s="2"/>
      <c r="E632" s="1"/>
    </row>
    <row r="633" spans="2:5" x14ac:dyDescent="0.25">
      <c r="B633" s="2"/>
      <c r="E633" s="1"/>
    </row>
    <row r="634" spans="2:5" x14ac:dyDescent="0.25">
      <c r="B634" s="2"/>
      <c r="E634" s="1"/>
    </row>
    <row r="635" spans="2:5" x14ac:dyDescent="0.25">
      <c r="B635" s="2"/>
      <c r="E635" s="1"/>
    </row>
    <row r="636" spans="2:5" x14ac:dyDescent="0.25">
      <c r="B636" s="2"/>
      <c r="E636" s="1"/>
    </row>
    <row r="637" spans="2:5" x14ac:dyDescent="0.25">
      <c r="B637" s="2"/>
      <c r="E637" s="1"/>
    </row>
    <row r="638" spans="2:5" x14ac:dyDescent="0.25">
      <c r="B638" s="2"/>
      <c r="E638" s="1"/>
    </row>
    <row r="639" spans="2:5" x14ac:dyDescent="0.25">
      <c r="B639" s="2"/>
      <c r="E639" s="1"/>
    </row>
    <row r="640" spans="2:5" x14ac:dyDescent="0.25">
      <c r="B640" s="2"/>
      <c r="E640" s="1"/>
    </row>
    <row r="641" spans="2:5" x14ac:dyDescent="0.25">
      <c r="B641" s="2"/>
      <c r="E641" s="1"/>
    </row>
    <row r="642" spans="2:5" x14ac:dyDescent="0.25">
      <c r="B642" s="2"/>
      <c r="E642" s="1"/>
    </row>
    <row r="643" spans="2:5" x14ac:dyDescent="0.25">
      <c r="B643" s="2"/>
      <c r="E643" s="1"/>
    </row>
    <row r="644" spans="2:5" x14ac:dyDescent="0.25">
      <c r="B644" s="2"/>
      <c r="E644" s="1"/>
    </row>
    <row r="645" spans="2:5" x14ac:dyDescent="0.25">
      <c r="B645" s="2"/>
      <c r="E645" s="1"/>
    </row>
    <row r="646" spans="2:5" x14ac:dyDescent="0.25">
      <c r="B646" s="2"/>
      <c r="E646" s="1"/>
    </row>
    <row r="647" spans="2:5" x14ac:dyDescent="0.25">
      <c r="B647" s="2"/>
      <c r="E647" s="1"/>
    </row>
    <row r="648" spans="2:5" x14ac:dyDescent="0.25">
      <c r="B648" s="2"/>
      <c r="E648" s="1"/>
    </row>
    <row r="649" spans="2:5" x14ac:dyDescent="0.25">
      <c r="B649" s="2"/>
      <c r="E649" s="1"/>
    </row>
    <row r="650" spans="2:5" x14ac:dyDescent="0.25">
      <c r="B650" s="2"/>
      <c r="E650" s="1"/>
    </row>
    <row r="651" spans="2:5" x14ac:dyDescent="0.25">
      <c r="B651" s="2"/>
      <c r="E651" s="1"/>
    </row>
    <row r="652" spans="2:5" x14ac:dyDescent="0.25">
      <c r="B652" s="2"/>
      <c r="E652" s="1"/>
    </row>
    <row r="653" spans="2:5" x14ac:dyDescent="0.25">
      <c r="B653" s="2"/>
      <c r="E653" s="1"/>
    </row>
    <row r="654" spans="2:5" x14ac:dyDescent="0.25">
      <c r="B654" s="2"/>
      <c r="E654" s="1"/>
    </row>
    <row r="655" spans="2:5" x14ac:dyDescent="0.25">
      <c r="B655" s="2"/>
      <c r="E655" s="1"/>
    </row>
    <row r="656" spans="2:5" x14ac:dyDescent="0.25">
      <c r="B656" s="2"/>
      <c r="E656" s="1"/>
    </row>
    <row r="657" spans="2:5" x14ac:dyDescent="0.25">
      <c r="B657" s="2"/>
      <c r="E657" s="1"/>
    </row>
    <row r="658" spans="2:5" x14ac:dyDescent="0.25">
      <c r="B658" s="2"/>
      <c r="E658" s="1"/>
    </row>
    <row r="659" spans="2:5" x14ac:dyDescent="0.25">
      <c r="B659" s="2"/>
      <c r="E659" s="1"/>
    </row>
    <row r="660" spans="2:5" x14ac:dyDescent="0.25">
      <c r="B660" s="2"/>
      <c r="E660" s="1"/>
    </row>
    <row r="661" spans="2:5" x14ac:dyDescent="0.25">
      <c r="B661" s="2"/>
      <c r="E661" s="1"/>
    </row>
    <row r="662" spans="2:5" x14ac:dyDescent="0.25">
      <c r="B662" s="2"/>
      <c r="E662" s="1"/>
    </row>
    <row r="663" spans="2:5" x14ac:dyDescent="0.25">
      <c r="B663" s="2"/>
      <c r="E663" s="1"/>
    </row>
    <row r="664" spans="2:5" x14ac:dyDescent="0.25">
      <c r="B664" s="2"/>
      <c r="E664" s="1"/>
    </row>
    <row r="665" spans="2:5" x14ac:dyDescent="0.25">
      <c r="B665" s="2"/>
      <c r="E665" s="1"/>
    </row>
    <row r="666" spans="2:5" x14ac:dyDescent="0.25">
      <c r="B666" s="2"/>
      <c r="E666" s="1"/>
    </row>
    <row r="667" spans="2:5" x14ac:dyDescent="0.25">
      <c r="B667" s="2"/>
      <c r="E667" s="1"/>
    </row>
    <row r="668" spans="2:5" x14ac:dyDescent="0.25">
      <c r="B668" s="2"/>
      <c r="E668" s="1"/>
    </row>
    <row r="669" spans="2:5" x14ac:dyDescent="0.25">
      <c r="B669" s="2"/>
      <c r="E669" s="1"/>
    </row>
    <row r="670" spans="2:5" x14ac:dyDescent="0.25">
      <c r="B670" s="2"/>
      <c r="E670" s="1"/>
    </row>
    <row r="671" spans="2:5" x14ac:dyDescent="0.25">
      <c r="B671" s="2"/>
      <c r="E671" s="1"/>
    </row>
    <row r="672" spans="2:5" x14ac:dyDescent="0.25">
      <c r="B672" s="2"/>
      <c r="E672" s="1"/>
    </row>
    <row r="673" spans="2:5" x14ac:dyDescent="0.25">
      <c r="B673" s="2"/>
      <c r="E673" s="1"/>
    </row>
    <row r="674" spans="2:5" x14ac:dyDescent="0.25">
      <c r="B674" s="2"/>
      <c r="E674" s="1"/>
    </row>
    <row r="675" spans="2:5" x14ac:dyDescent="0.25">
      <c r="B675" s="2"/>
      <c r="E675" s="1"/>
    </row>
    <row r="676" spans="2:5" x14ac:dyDescent="0.25">
      <c r="B676" s="2"/>
      <c r="E676" s="1"/>
    </row>
    <row r="677" spans="2:5" x14ac:dyDescent="0.25">
      <c r="B677" s="2"/>
      <c r="E677" s="1"/>
    </row>
    <row r="678" spans="2:5" x14ac:dyDescent="0.25">
      <c r="B678" s="2"/>
      <c r="E678" s="1"/>
    </row>
    <row r="679" spans="2:5" x14ac:dyDescent="0.25">
      <c r="B679" s="2"/>
      <c r="E679" s="1"/>
    </row>
    <row r="680" spans="2:5" x14ac:dyDescent="0.25">
      <c r="B680" s="2"/>
      <c r="E680" s="1"/>
    </row>
    <row r="681" spans="2:5" x14ac:dyDescent="0.25">
      <c r="B681" s="2"/>
      <c r="E681" s="1"/>
    </row>
    <row r="682" spans="2:5" x14ac:dyDescent="0.25">
      <c r="B682" s="2"/>
      <c r="E682" s="1"/>
    </row>
    <row r="683" spans="2:5" x14ac:dyDescent="0.25">
      <c r="B683" s="2"/>
      <c r="E683" s="1"/>
    </row>
    <row r="684" spans="2:5" x14ac:dyDescent="0.25">
      <c r="B684" s="2"/>
      <c r="E684" s="1"/>
    </row>
    <row r="685" spans="2:5" x14ac:dyDescent="0.25">
      <c r="B685" s="2"/>
      <c r="E685" s="1"/>
    </row>
    <row r="686" spans="2:5" x14ac:dyDescent="0.25">
      <c r="B686" s="2"/>
      <c r="E686" s="1"/>
    </row>
    <row r="687" spans="2:5" x14ac:dyDescent="0.25">
      <c r="B687" s="2"/>
      <c r="E687" s="1"/>
    </row>
    <row r="688" spans="2:5" x14ac:dyDescent="0.25">
      <c r="B688" s="2"/>
      <c r="E688" s="1"/>
    </row>
    <row r="689" spans="2:5" x14ac:dyDescent="0.25">
      <c r="B689" s="2"/>
      <c r="E689" s="1"/>
    </row>
    <row r="690" spans="2:5" x14ac:dyDescent="0.25">
      <c r="B690" s="2"/>
      <c r="E690" s="1"/>
    </row>
    <row r="691" spans="2:5" x14ac:dyDescent="0.25">
      <c r="B691" s="2"/>
      <c r="E691" s="1"/>
    </row>
    <row r="692" spans="2:5" x14ac:dyDescent="0.25">
      <c r="B692" s="2"/>
      <c r="E692" s="1"/>
    </row>
    <row r="693" spans="2:5" x14ac:dyDescent="0.25">
      <c r="B693" s="2"/>
      <c r="E693" s="1"/>
    </row>
    <row r="694" spans="2:5" x14ac:dyDescent="0.25">
      <c r="B694" s="2"/>
      <c r="E694" s="1"/>
    </row>
    <row r="695" spans="2:5" x14ac:dyDescent="0.25">
      <c r="B695" s="2"/>
      <c r="E695" s="1"/>
    </row>
    <row r="696" spans="2:5" x14ac:dyDescent="0.25">
      <c r="B696" s="2"/>
      <c r="E696" s="1"/>
    </row>
    <row r="697" spans="2:5" x14ac:dyDescent="0.25">
      <c r="B697" s="2"/>
      <c r="E697" s="1"/>
    </row>
    <row r="698" spans="2:5" x14ac:dyDescent="0.25">
      <c r="B698" s="2"/>
      <c r="E698" s="1"/>
    </row>
    <row r="699" spans="2:5" x14ac:dyDescent="0.25">
      <c r="B699" s="2"/>
      <c r="E699" s="1"/>
    </row>
    <row r="700" spans="2:5" x14ac:dyDescent="0.25">
      <c r="B700" s="2"/>
      <c r="E700" s="1"/>
    </row>
    <row r="701" spans="2:5" x14ac:dyDescent="0.25">
      <c r="B701" s="2"/>
      <c r="E701" s="1"/>
    </row>
    <row r="702" spans="2:5" x14ac:dyDescent="0.25">
      <c r="B702" s="2"/>
      <c r="E702" s="1"/>
    </row>
    <row r="703" spans="2:5" x14ac:dyDescent="0.25">
      <c r="B703" s="2"/>
      <c r="E703" s="1"/>
    </row>
    <row r="704" spans="2:5" x14ac:dyDescent="0.25">
      <c r="B704" s="2"/>
      <c r="E704" s="1"/>
    </row>
    <row r="705" spans="2:5" x14ac:dyDescent="0.25">
      <c r="B705" s="2"/>
      <c r="E705" s="1"/>
    </row>
    <row r="706" spans="2:5" x14ac:dyDescent="0.25">
      <c r="B706" s="2"/>
      <c r="E706" s="1"/>
    </row>
    <row r="707" spans="2:5" x14ac:dyDescent="0.25">
      <c r="B707" s="2"/>
      <c r="E707" s="1"/>
    </row>
    <row r="708" spans="2:5" x14ac:dyDescent="0.25">
      <c r="B708" s="2"/>
      <c r="E708" s="1"/>
    </row>
    <row r="709" spans="2:5" x14ac:dyDescent="0.25">
      <c r="B709" s="2"/>
      <c r="E709" s="1"/>
    </row>
    <row r="710" spans="2:5" x14ac:dyDescent="0.25">
      <c r="B710" s="2"/>
      <c r="E710" s="1"/>
    </row>
    <row r="711" spans="2:5" x14ac:dyDescent="0.25">
      <c r="B711" s="2"/>
      <c r="E711" s="1"/>
    </row>
    <row r="712" spans="2:5" x14ac:dyDescent="0.25">
      <c r="B712" s="2"/>
      <c r="E712" s="1"/>
    </row>
    <row r="713" spans="2:5" x14ac:dyDescent="0.25">
      <c r="B713" s="2"/>
      <c r="E713" s="1"/>
    </row>
    <row r="714" spans="2:5" x14ac:dyDescent="0.25">
      <c r="B714" s="2"/>
      <c r="E714" s="1"/>
    </row>
    <row r="715" spans="2:5" x14ac:dyDescent="0.25">
      <c r="B715" s="2"/>
      <c r="E715" s="1"/>
    </row>
    <row r="716" spans="2:5" x14ac:dyDescent="0.25">
      <c r="B716" s="2"/>
      <c r="E716" s="1"/>
    </row>
    <row r="717" spans="2:5" x14ac:dyDescent="0.25">
      <c r="B717" s="2"/>
      <c r="E717" s="1"/>
    </row>
    <row r="718" spans="2:5" x14ac:dyDescent="0.25">
      <c r="B718" s="2"/>
      <c r="E718" s="1"/>
    </row>
    <row r="719" spans="2:5" x14ac:dyDescent="0.25">
      <c r="B719" s="2"/>
      <c r="E719" s="1"/>
    </row>
    <row r="720" spans="2:5" x14ac:dyDescent="0.25">
      <c r="B720" s="2"/>
      <c r="E720" s="1"/>
    </row>
    <row r="721" spans="2:5" x14ac:dyDescent="0.25">
      <c r="B721" s="2"/>
      <c r="E721" s="1"/>
    </row>
    <row r="722" spans="2:5" x14ac:dyDescent="0.25">
      <c r="B722" s="2"/>
      <c r="E722" s="1"/>
    </row>
    <row r="723" spans="2:5" x14ac:dyDescent="0.25">
      <c r="B723" s="2"/>
      <c r="E723" s="1"/>
    </row>
    <row r="724" spans="2:5" x14ac:dyDescent="0.25">
      <c r="B724" s="2"/>
      <c r="E724" s="1"/>
    </row>
    <row r="725" spans="2:5" x14ac:dyDescent="0.25">
      <c r="B725" s="2"/>
      <c r="E725" s="1"/>
    </row>
    <row r="726" spans="2:5" x14ac:dyDescent="0.25">
      <c r="B726" s="2"/>
      <c r="E726" s="1"/>
    </row>
    <row r="727" spans="2:5" x14ac:dyDescent="0.25">
      <c r="B727" s="2"/>
      <c r="E727" s="1"/>
    </row>
    <row r="728" spans="2:5" x14ac:dyDescent="0.25">
      <c r="B728" s="2"/>
      <c r="E728" s="1"/>
    </row>
    <row r="729" spans="2:5" x14ac:dyDescent="0.25">
      <c r="B729" s="2"/>
      <c r="E729" s="1"/>
    </row>
    <row r="730" spans="2:5" x14ac:dyDescent="0.25">
      <c r="B730" s="2"/>
      <c r="E730" s="1"/>
    </row>
    <row r="731" spans="2:5" x14ac:dyDescent="0.25">
      <c r="B731" s="2"/>
      <c r="E731" s="1"/>
    </row>
    <row r="732" spans="2:5" x14ac:dyDescent="0.25">
      <c r="B732" s="2"/>
      <c r="E732" s="1"/>
    </row>
    <row r="733" spans="2:5" x14ac:dyDescent="0.25">
      <c r="B733" s="2"/>
      <c r="E733" s="1"/>
    </row>
    <row r="734" spans="2:5" x14ac:dyDescent="0.25">
      <c r="B734" s="2"/>
      <c r="E734" s="1"/>
    </row>
    <row r="735" spans="2:5" x14ac:dyDescent="0.25">
      <c r="B735" s="2"/>
      <c r="E735" s="1"/>
    </row>
    <row r="736" spans="2:5" x14ac:dyDescent="0.25">
      <c r="B736" s="2"/>
      <c r="E736" s="1"/>
    </row>
    <row r="737" spans="2:5" x14ac:dyDescent="0.25">
      <c r="B737" s="2"/>
      <c r="E737" s="1"/>
    </row>
    <row r="738" spans="2:5" x14ac:dyDescent="0.25">
      <c r="B738" s="2"/>
      <c r="E738" s="1"/>
    </row>
    <row r="739" spans="2:5" x14ac:dyDescent="0.25">
      <c r="B739" s="2"/>
      <c r="E739" s="1"/>
    </row>
    <row r="740" spans="2:5" x14ac:dyDescent="0.25">
      <c r="B740" s="2"/>
      <c r="E740" s="1"/>
    </row>
    <row r="741" spans="2:5" x14ac:dyDescent="0.25">
      <c r="B741" s="2"/>
      <c r="E741" s="1"/>
    </row>
    <row r="742" spans="2:5" x14ac:dyDescent="0.25">
      <c r="B742" s="2"/>
      <c r="E742" s="1"/>
    </row>
    <row r="743" spans="2:5" x14ac:dyDescent="0.25">
      <c r="B743" s="2"/>
      <c r="E743" s="1"/>
    </row>
    <row r="744" spans="2:5" x14ac:dyDescent="0.25">
      <c r="B744" s="2"/>
      <c r="E744" s="1"/>
    </row>
    <row r="745" spans="2:5" x14ac:dyDescent="0.25">
      <c r="B745" s="2"/>
      <c r="E745" s="1"/>
    </row>
    <row r="746" spans="2:5" x14ac:dyDescent="0.25">
      <c r="B746" s="2"/>
      <c r="E746" s="1"/>
    </row>
    <row r="747" spans="2:5" x14ac:dyDescent="0.25">
      <c r="B747" s="2"/>
      <c r="E747" s="1"/>
    </row>
    <row r="748" spans="2:5" x14ac:dyDescent="0.25">
      <c r="B748" s="2"/>
      <c r="E748" s="1"/>
    </row>
    <row r="749" spans="2:5" x14ac:dyDescent="0.25">
      <c r="B749" s="2"/>
      <c r="E749" s="1"/>
    </row>
    <row r="750" spans="2:5" x14ac:dyDescent="0.25">
      <c r="B750" s="2"/>
      <c r="E750" s="1"/>
    </row>
    <row r="751" spans="2:5" x14ac:dyDescent="0.25">
      <c r="B751" s="2"/>
      <c r="E751" s="1"/>
    </row>
    <row r="752" spans="2:5" x14ac:dyDescent="0.25">
      <c r="B752" s="2"/>
      <c r="E752" s="1"/>
    </row>
    <row r="753" spans="2:5" x14ac:dyDescent="0.25">
      <c r="B753" s="2"/>
      <c r="E753" s="1"/>
    </row>
    <row r="754" spans="2:5" x14ac:dyDescent="0.25">
      <c r="B754" s="2"/>
      <c r="E754" s="1"/>
    </row>
    <row r="755" spans="2:5" x14ac:dyDescent="0.25">
      <c r="B755" s="2"/>
      <c r="E755" s="1"/>
    </row>
    <row r="756" spans="2:5" x14ac:dyDescent="0.25">
      <c r="B756" s="2"/>
      <c r="E756" s="1"/>
    </row>
    <row r="757" spans="2:5" x14ac:dyDescent="0.25">
      <c r="B757" s="2"/>
      <c r="E757" s="1"/>
    </row>
    <row r="758" spans="2:5" x14ac:dyDescent="0.25">
      <c r="B758" s="2"/>
      <c r="E758" s="1"/>
    </row>
    <row r="759" spans="2:5" x14ac:dyDescent="0.25">
      <c r="B759" s="2"/>
      <c r="E759" s="1"/>
    </row>
    <row r="760" spans="2:5" x14ac:dyDescent="0.25">
      <c r="B760" s="2"/>
      <c r="E760" s="1"/>
    </row>
    <row r="761" spans="2:5" x14ac:dyDescent="0.25">
      <c r="B761" s="2"/>
      <c r="E761" s="1"/>
    </row>
    <row r="762" spans="2:5" x14ac:dyDescent="0.25">
      <c r="B762" s="2"/>
      <c r="E762" s="1"/>
    </row>
    <row r="763" spans="2:5" x14ac:dyDescent="0.25">
      <c r="B763" s="2"/>
      <c r="E763" s="1"/>
    </row>
    <row r="764" spans="2:5" x14ac:dyDescent="0.25">
      <c r="B764" s="2"/>
      <c r="E764" s="1"/>
    </row>
    <row r="765" spans="2:5" x14ac:dyDescent="0.25">
      <c r="B765" s="2"/>
      <c r="E765" s="1"/>
    </row>
    <row r="766" spans="2:5" x14ac:dyDescent="0.25">
      <c r="B766" s="2"/>
      <c r="E766" s="1"/>
    </row>
    <row r="767" spans="2:5" x14ac:dyDescent="0.25">
      <c r="B767" s="2"/>
      <c r="E767" s="1"/>
    </row>
    <row r="768" spans="2:5" x14ac:dyDescent="0.25">
      <c r="B768" s="2"/>
      <c r="E768" s="1"/>
    </row>
    <row r="769" spans="2:5" x14ac:dyDescent="0.25">
      <c r="B769" s="2"/>
      <c r="E769" s="1"/>
    </row>
    <row r="770" spans="2:5" x14ac:dyDescent="0.25">
      <c r="B770" s="2"/>
      <c r="E770" s="1"/>
    </row>
    <row r="771" spans="2:5" x14ac:dyDescent="0.25">
      <c r="B771" s="2"/>
      <c r="E771" s="1"/>
    </row>
    <row r="772" spans="2:5" x14ac:dyDescent="0.25">
      <c r="B772" s="2"/>
      <c r="E772" s="1"/>
    </row>
    <row r="773" spans="2:5" x14ac:dyDescent="0.25">
      <c r="B773" s="2"/>
      <c r="E773" s="1"/>
    </row>
    <row r="774" spans="2:5" x14ac:dyDescent="0.25">
      <c r="B774" s="2"/>
      <c r="E774" s="1"/>
    </row>
    <row r="775" spans="2:5" x14ac:dyDescent="0.25">
      <c r="B775" s="2"/>
      <c r="E775" s="1"/>
    </row>
    <row r="776" spans="2:5" x14ac:dyDescent="0.25">
      <c r="B776" s="2"/>
      <c r="E776" s="1"/>
    </row>
    <row r="777" spans="2:5" x14ac:dyDescent="0.25">
      <c r="B777" s="2"/>
      <c r="E777" s="1"/>
    </row>
    <row r="778" spans="2:5" x14ac:dyDescent="0.25">
      <c r="B778" s="2"/>
      <c r="E778" s="1"/>
    </row>
    <row r="779" spans="2:5" x14ac:dyDescent="0.25">
      <c r="B779" s="2"/>
      <c r="E779" s="1"/>
    </row>
    <row r="780" spans="2:5" x14ac:dyDescent="0.25">
      <c r="B780" s="2"/>
      <c r="E780" s="1"/>
    </row>
    <row r="781" spans="2:5" x14ac:dyDescent="0.25">
      <c r="B781" s="2"/>
      <c r="E781" s="1"/>
    </row>
    <row r="782" spans="2:5" x14ac:dyDescent="0.25">
      <c r="B782" s="2"/>
      <c r="E782" s="1"/>
    </row>
    <row r="783" spans="2:5" x14ac:dyDescent="0.25">
      <c r="B783" s="2"/>
      <c r="E783" s="1"/>
    </row>
    <row r="784" spans="2:5" x14ac:dyDescent="0.25">
      <c r="B784" s="2"/>
      <c r="E784" s="1"/>
    </row>
    <row r="785" spans="2:5" x14ac:dyDescent="0.25">
      <c r="B785" s="2"/>
      <c r="E785" s="1"/>
    </row>
    <row r="786" spans="2:5" x14ac:dyDescent="0.25">
      <c r="B786" s="2"/>
      <c r="E786" s="1"/>
    </row>
    <row r="787" spans="2:5" x14ac:dyDescent="0.25">
      <c r="B787" s="2"/>
      <c r="E787" s="1"/>
    </row>
    <row r="788" spans="2:5" x14ac:dyDescent="0.25">
      <c r="B788" s="2"/>
      <c r="E788" s="1"/>
    </row>
    <row r="789" spans="2:5" x14ac:dyDescent="0.25">
      <c r="B789" s="2"/>
      <c r="E789" s="1"/>
    </row>
    <row r="790" spans="2:5" x14ac:dyDescent="0.25">
      <c r="B790" s="2"/>
      <c r="E790" s="1"/>
    </row>
    <row r="791" spans="2:5" x14ac:dyDescent="0.25">
      <c r="B791" s="2"/>
      <c r="E791" s="1"/>
    </row>
    <row r="792" spans="2:5" x14ac:dyDescent="0.25">
      <c r="B792" s="2"/>
      <c r="E792" s="1"/>
    </row>
    <row r="793" spans="2:5" x14ac:dyDescent="0.25">
      <c r="B793" s="2"/>
      <c r="E793" s="1"/>
    </row>
    <row r="794" spans="2:5" x14ac:dyDescent="0.25">
      <c r="B794" s="2"/>
      <c r="E794" s="1"/>
    </row>
    <row r="795" spans="2:5" x14ac:dyDescent="0.25">
      <c r="B795" s="2"/>
      <c r="E795" s="1"/>
    </row>
    <row r="796" spans="2:5" x14ac:dyDescent="0.25">
      <c r="B796" s="2"/>
      <c r="E796" s="1"/>
    </row>
    <row r="797" spans="2:5" x14ac:dyDescent="0.25">
      <c r="B797" s="2"/>
      <c r="E797" s="1"/>
    </row>
    <row r="798" spans="2:5" x14ac:dyDescent="0.25">
      <c r="B798" s="2"/>
      <c r="E798" s="1"/>
    </row>
    <row r="799" spans="2:5" x14ac:dyDescent="0.25">
      <c r="B799" s="2"/>
      <c r="E799" s="1"/>
    </row>
    <row r="800" spans="2:5" x14ac:dyDescent="0.25">
      <c r="B800" s="2"/>
      <c r="E800" s="1"/>
    </row>
    <row r="801" spans="2:5" x14ac:dyDescent="0.25">
      <c r="B801" s="2"/>
      <c r="E801" s="1"/>
    </row>
    <row r="802" spans="2:5" x14ac:dyDescent="0.25">
      <c r="B802" s="2"/>
      <c r="E802" s="1"/>
    </row>
    <row r="803" spans="2:5" x14ac:dyDescent="0.25">
      <c r="B803" s="2"/>
      <c r="E803" s="1"/>
    </row>
    <row r="804" spans="2:5" x14ac:dyDescent="0.25">
      <c r="B804" s="2"/>
      <c r="E804" s="1"/>
    </row>
    <row r="805" spans="2:5" x14ac:dyDescent="0.25">
      <c r="B805" s="2"/>
      <c r="E805" s="1"/>
    </row>
    <row r="806" spans="2:5" x14ac:dyDescent="0.25">
      <c r="B806" s="2"/>
      <c r="E806" s="1"/>
    </row>
    <row r="807" spans="2:5" x14ac:dyDescent="0.25">
      <c r="B807" s="2"/>
      <c r="E807" s="1"/>
    </row>
    <row r="808" spans="2:5" x14ac:dyDescent="0.25">
      <c r="B808" s="2"/>
      <c r="E808" s="1"/>
    </row>
    <row r="809" spans="2:5" x14ac:dyDescent="0.25">
      <c r="B809" s="2"/>
      <c r="E809" s="1"/>
    </row>
    <row r="810" spans="2:5" x14ac:dyDescent="0.25">
      <c r="B810" s="2"/>
      <c r="E810" s="1"/>
    </row>
    <row r="811" spans="2:5" x14ac:dyDescent="0.25">
      <c r="B811" s="2"/>
      <c r="E811" s="1"/>
    </row>
    <row r="812" spans="2:5" x14ac:dyDescent="0.25">
      <c r="B812" s="2"/>
      <c r="E812" s="1"/>
    </row>
    <row r="813" spans="2:5" x14ac:dyDescent="0.25">
      <c r="B813" s="2"/>
      <c r="E813" s="1"/>
    </row>
    <row r="814" spans="2:5" x14ac:dyDescent="0.25">
      <c r="B814" s="2"/>
      <c r="E814" s="1"/>
    </row>
    <row r="815" spans="2:5" x14ac:dyDescent="0.25">
      <c r="B815" s="2"/>
      <c r="E815" s="1"/>
    </row>
    <row r="816" spans="2:5" x14ac:dyDescent="0.25">
      <c r="B816" s="2"/>
      <c r="E816" s="1"/>
    </row>
    <row r="817" spans="2:5" x14ac:dyDescent="0.25">
      <c r="B817" s="2"/>
      <c r="E817" s="1"/>
    </row>
    <row r="818" spans="2:5" x14ac:dyDescent="0.25">
      <c r="B818" s="2"/>
      <c r="E818" s="1"/>
    </row>
    <row r="819" spans="2:5" x14ac:dyDescent="0.25">
      <c r="B819" s="2"/>
      <c r="E819" s="1"/>
    </row>
    <row r="820" spans="2:5" x14ac:dyDescent="0.25">
      <c r="B820" s="2"/>
      <c r="E820" s="1"/>
    </row>
    <row r="821" spans="2:5" x14ac:dyDescent="0.25">
      <c r="B821" s="2"/>
      <c r="E821" s="1"/>
    </row>
    <row r="822" spans="2:5" x14ac:dyDescent="0.25">
      <c r="B822" s="2"/>
      <c r="E822" s="1"/>
    </row>
    <row r="823" spans="2:5" x14ac:dyDescent="0.25">
      <c r="B823" s="2"/>
      <c r="E823" s="1"/>
    </row>
    <row r="824" spans="2:5" x14ac:dyDescent="0.25">
      <c r="B824" s="2"/>
      <c r="E824" s="1"/>
    </row>
    <row r="825" spans="2:5" x14ac:dyDescent="0.25">
      <c r="B825" s="2"/>
      <c r="E825" s="1"/>
    </row>
    <row r="826" spans="2:5" x14ac:dyDescent="0.25">
      <c r="B826" s="2"/>
      <c r="E826" s="1"/>
    </row>
    <row r="827" spans="2:5" x14ac:dyDescent="0.25">
      <c r="B827" s="2"/>
      <c r="E827" s="1"/>
    </row>
    <row r="828" spans="2:5" x14ac:dyDescent="0.25">
      <c r="B828" s="2"/>
      <c r="E828" s="1"/>
    </row>
    <row r="829" spans="2:5" x14ac:dyDescent="0.25">
      <c r="B829" s="2"/>
      <c r="E829" s="1"/>
    </row>
    <row r="830" spans="2:5" x14ac:dyDescent="0.25">
      <c r="B830" s="2"/>
      <c r="E830" s="1"/>
    </row>
    <row r="831" spans="2:5" x14ac:dyDescent="0.25">
      <c r="B831" s="2"/>
      <c r="E831" s="1"/>
    </row>
    <row r="832" spans="2:5" x14ac:dyDescent="0.25">
      <c r="B832" s="2"/>
      <c r="E832" s="1"/>
    </row>
    <row r="833" spans="2:5" x14ac:dyDescent="0.25">
      <c r="B833" s="2"/>
      <c r="E833" s="1"/>
    </row>
    <row r="834" spans="2:5" x14ac:dyDescent="0.25">
      <c r="B834" s="2"/>
      <c r="E834" s="1"/>
    </row>
    <row r="835" spans="2:5" x14ac:dyDescent="0.25">
      <c r="B835" s="2"/>
      <c r="E835" s="1"/>
    </row>
    <row r="836" spans="2:5" x14ac:dyDescent="0.25">
      <c r="B836" s="2"/>
      <c r="E836" s="1"/>
    </row>
    <row r="837" spans="2:5" x14ac:dyDescent="0.25">
      <c r="B837" s="2"/>
      <c r="E837" s="1"/>
    </row>
    <row r="838" spans="2:5" x14ac:dyDescent="0.25">
      <c r="B838" s="2"/>
      <c r="E838" s="1"/>
    </row>
    <row r="839" spans="2:5" x14ac:dyDescent="0.25">
      <c r="B839" s="2"/>
      <c r="E839" s="1"/>
    </row>
    <row r="840" spans="2:5" x14ac:dyDescent="0.25">
      <c r="B840" s="2"/>
      <c r="E840" s="1"/>
    </row>
    <row r="841" spans="2:5" x14ac:dyDescent="0.25">
      <c r="B841" s="2"/>
      <c r="E841" s="1"/>
    </row>
    <row r="842" spans="2:5" x14ac:dyDescent="0.25">
      <c r="B842" s="2"/>
      <c r="E842" s="1"/>
    </row>
    <row r="843" spans="2:5" x14ac:dyDescent="0.25">
      <c r="B843" s="2"/>
      <c r="E843" s="1"/>
    </row>
    <row r="844" spans="2:5" x14ac:dyDescent="0.25">
      <c r="B844" s="2"/>
      <c r="E844" s="1"/>
    </row>
    <row r="845" spans="2:5" x14ac:dyDescent="0.25">
      <c r="B845" s="2"/>
      <c r="E845" s="1"/>
    </row>
    <row r="846" spans="2:5" x14ac:dyDescent="0.25">
      <c r="B846" s="2"/>
      <c r="E846" s="1"/>
    </row>
    <row r="847" spans="2:5" x14ac:dyDescent="0.25">
      <c r="B847" s="2"/>
      <c r="E847" s="1"/>
    </row>
    <row r="848" spans="2:5" x14ac:dyDescent="0.25">
      <c r="B848" s="2"/>
      <c r="E848" s="1"/>
    </row>
    <row r="849" spans="2:5" x14ac:dyDescent="0.25">
      <c r="B849" s="2"/>
      <c r="E849" s="1"/>
    </row>
    <row r="850" spans="2:5" x14ac:dyDescent="0.25">
      <c r="B850" s="2"/>
      <c r="E850" s="1"/>
    </row>
    <row r="851" spans="2:5" x14ac:dyDescent="0.25">
      <c r="B851" s="2"/>
      <c r="E851" s="1"/>
    </row>
    <row r="852" spans="2:5" x14ac:dyDescent="0.25">
      <c r="B852" s="2"/>
      <c r="E852" s="1"/>
    </row>
    <row r="853" spans="2:5" x14ac:dyDescent="0.25">
      <c r="B853" s="2"/>
      <c r="E853" s="1"/>
    </row>
    <row r="854" spans="2:5" x14ac:dyDescent="0.25">
      <c r="B854" s="2"/>
      <c r="E854" s="1"/>
    </row>
    <row r="855" spans="2:5" x14ac:dyDescent="0.25">
      <c r="B855" s="2"/>
      <c r="E855" s="1"/>
    </row>
    <row r="856" spans="2:5" x14ac:dyDescent="0.25">
      <c r="B856" s="2"/>
      <c r="E856" s="1"/>
    </row>
    <row r="857" spans="2:5" x14ac:dyDescent="0.25">
      <c r="B857" s="2"/>
      <c r="E857" s="1"/>
    </row>
    <row r="858" spans="2:5" x14ac:dyDescent="0.25">
      <c r="B858" s="2"/>
      <c r="E858" s="1"/>
    </row>
    <row r="859" spans="2:5" x14ac:dyDescent="0.25">
      <c r="B859" s="2"/>
      <c r="E859" s="1"/>
    </row>
    <row r="860" spans="2:5" x14ac:dyDescent="0.25">
      <c r="B860" s="2"/>
      <c r="E860" s="1"/>
    </row>
    <row r="861" spans="2:5" x14ac:dyDescent="0.25">
      <c r="B861" s="2"/>
      <c r="E861" s="1"/>
    </row>
    <row r="862" spans="2:5" x14ac:dyDescent="0.25">
      <c r="B862" s="2"/>
      <c r="E862" s="1"/>
    </row>
    <row r="863" spans="2:5" x14ac:dyDescent="0.25">
      <c r="B863" s="2"/>
      <c r="E863" s="1"/>
    </row>
    <row r="864" spans="2:5" x14ac:dyDescent="0.25">
      <c r="B864" s="2"/>
      <c r="E864" s="1"/>
    </row>
    <row r="865" spans="2:5" x14ac:dyDescent="0.25">
      <c r="B865" s="2"/>
      <c r="E865" s="1"/>
    </row>
    <row r="866" spans="2:5" x14ac:dyDescent="0.25">
      <c r="B866" s="2"/>
      <c r="E866" s="1"/>
    </row>
    <row r="867" spans="2:5" x14ac:dyDescent="0.25">
      <c r="B867" s="2"/>
      <c r="E867" s="1"/>
    </row>
    <row r="868" spans="2:5" x14ac:dyDescent="0.25">
      <c r="B868" s="2"/>
      <c r="E868" s="1"/>
    </row>
    <row r="869" spans="2:5" x14ac:dyDescent="0.25">
      <c r="B869" s="2"/>
      <c r="E869" s="1"/>
    </row>
    <row r="870" spans="2:5" x14ac:dyDescent="0.25">
      <c r="B870" s="2"/>
      <c r="E870" s="1"/>
    </row>
    <row r="871" spans="2:5" x14ac:dyDescent="0.25">
      <c r="B871" s="2"/>
      <c r="E871" s="1"/>
    </row>
    <row r="872" spans="2:5" x14ac:dyDescent="0.25">
      <c r="B872" s="2"/>
      <c r="E872" s="1"/>
    </row>
    <row r="873" spans="2:5" x14ac:dyDescent="0.25">
      <c r="B873" s="2"/>
      <c r="E873" s="1"/>
    </row>
    <row r="874" spans="2:5" x14ac:dyDescent="0.25">
      <c r="B874" s="2"/>
      <c r="E874" s="1"/>
    </row>
    <row r="875" spans="2:5" x14ac:dyDescent="0.25">
      <c r="B875" s="2"/>
      <c r="E875" s="1"/>
    </row>
    <row r="876" spans="2:5" x14ac:dyDescent="0.25">
      <c r="B876" s="2"/>
      <c r="E876" s="1"/>
    </row>
    <row r="877" spans="2:5" x14ac:dyDescent="0.25">
      <c r="B877" s="2"/>
      <c r="E877" s="1"/>
    </row>
    <row r="878" spans="2:5" x14ac:dyDescent="0.25">
      <c r="B878" s="2"/>
      <c r="E878" s="1"/>
    </row>
    <row r="879" spans="2:5" x14ac:dyDescent="0.25">
      <c r="B879" s="2"/>
      <c r="E879" s="1"/>
    </row>
    <row r="880" spans="2:5" x14ac:dyDescent="0.25">
      <c r="B880" s="2"/>
      <c r="E880" s="1"/>
    </row>
    <row r="881" spans="2:5" x14ac:dyDescent="0.25">
      <c r="B881" s="2"/>
      <c r="E881" s="1"/>
    </row>
    <row r="882" spans="2:5" x14ac:dyDescent="0.25">
      <c r="B882" s="2"/>
      <c r="E882" s="1"/>
    </row>
    <row r="883" spans="2:5" x14ac:dyDescent="0.25">
      <c r="B883" s="2"/>
      <c r="E883" s="1"/>
    </row>
    <row r="884" spans="2:5" x14ac:dyDescent="0.25">
      <c r="B884" s="2"/>
      <c r="E884" s="1"/>
    </row>
    <row r="885" spans="2:5" x14ac:dyDescent="0.25">
      <c r="B885" s="2"/>
      <c r="E885" s="1"/>
    </row>
    <row r="886" spans="2:5" x14ac:dyDescent="0.25">
      <c r="B886" s="2"/>
      <c r="E886" s="1"/>
    </row>
    <row r="887" spans="2:5" x14ac:dyDescent="0.25">
      <c r="B887" s="2"/>
      <c r="E887" s="1"/>
    </row>
    <row r="888" spans="2:5" x14ac:dyDescent="0.25">
      <c r="B888" s="2"/>
      <c r="E888" s="1"/>
    </row>
    <row r="889" spans="2:5" x14ac:dyDescent="0.25">
      <c r="B889" s="2"/>
      <c r="E889" s="1"/>
    </row>
    <row r="890" spans="2:5" x14ac:dyDescent="0.25">
      <c r="B890" s="2"/>
      <c r="E890" s="1"/>
    </row>
    <row r="891" spans="2:5" x14ac:dyDescent="0.25">
      <c r="B891" s="2"/>
      <c r="E891" s="1"/>
    </row>
    <row r="892" spans="2:5" x14ac:dyDescent="0.25">
      <c r="B892" s="2"/>
      <c r="E892" s="1"/>
    </row>
    <row r="893" spans="2:5" x14ac:dyDescent="0.25">
      <c r="B893" s="2"/>
      <c r="E893" s="1"/>
    </row>
    <row r="894" spans="2:5" x14ac:dyDescent="0.25">
      <c r="B894" s="2"/>
      <c r="E894" s="1"/>
    </row>
    <row r="895" spans="2:5" x14ac:dyDescent="0.25">
      <c r="B895" s="2"/>
      <c r="E895" s="1"/>
    </row>
    <row r="896" spans="2:5" x14ac:dyDescent="0.25">
      <c r="B896" s="2"/>
      <c r="E896" s="1"/>
    </row>
    <row r="897" spans="2:5" x14ac:dyDescent="0.25">
      <c r="B897" s="2"/>
      <c r="E897" s="1"/>
    </row>
    <row r="898" spans="2:5" x14ac:dyDescent="0.25">
      <c r="B898" s="2"/>
      <c r="E898" s="1"/>
    </row>
    <row r="899" spans="2:5" x14ac:dyDescent="0.25">
      <c r="B899" s="2"/>
      <c r="E899" s="1"/>
    </row>
    <row r="900" spans="2:5" x14ac:dyDescent="0.25">
      <c r="B900" s="2"/>
      <c r="E900" s="1"/>
    </row>
    <row r="901" spans="2:5" x14ac:dyDescent="0.25">
      <c r="B901" s="2"/>
      <c r="E901" s="1"/>
    </row>
    <row r="902" spans="2:5" x14ac:dyDescent="0.25">
      <c r="B902" s="2"/>
      <c r="E902" s="1"/>
    </row>
    <row r="903" spans="2:5" x14ac:dyDescent="0.25">
      <c r="B903" s="2"/>
      <c r="E903" s="1"/>
    </row>
    <row r="904" spans="2:5" x14ac:dyDescent="0.25">
      <c r="B904" s="2"/>
      <c r="E904" s="1"/>
    </row>
    <row r="905" spans="2:5" x14ac:dyDescent="0.25">
      <c r="B905" s="2"/>
      <c r="E905" s="1"/>
    </row>
    <row r="906" spans="2:5" x14ac:dyDescent="0.25">
      <c r="B906" s="2"/>
      <c r="E906" s="1"/>
    </row>
    <row r="907" spans="2:5" x14ac:dyDescent="0.25">
      <c r="B907" s="2"/>
      <c r="E907" s="1"/>
    </row>
    <row r="908" spans="2:5" x14ac:dyDescent="0.25">
      <c r="B908" s="2"/>
      <c r="E908" s="1"/>
    </row>
    <row r="909" spans="2:5" x14ac:dyDescent="0.25">
      <c r="B909" s="2"/>
      <c r="E909" s="1"/>
    </row>
    <row r="910" spans="2:5" x14ac:dyDescent="0.25">
      <c r="B910" s="2"/>
      <c r="E910" s="1"/>
    </row>
    <row r="911" spans="2:5" x14ac:dyDescent="0.25">
      <c r="B911" s="2"/>
      <c r="E911" s="1"/>
    </row>
    <row r="912" spans="2:5" x14ac:dyDescent="0.25">
      <c r="B912" s="2"/>
      <c r="E912" s="1"/>
    </row>
    <row r="913" spans="2:5" x14ac:dyDescent="0.25">
      <c r="B913" s="2"/>
      <c r="E913" s="1"/>
    </row>
    <row r="914" spans="2:5" x14ac:dyDescent="0.25">
      <c r="B914" s="2"/>
      <c r="E914" s="1"/>
    </row>
    <row r="915" spans="2:5" x14ac:dyDescent="0.25">
      <c r="B915" s="2"/>
      <c r="E915" s="1"/>
    </row>
    <row r="916" spans="2:5" x14ac:dyDescent="0.25">
      <c r="B916" s="2"/>
      <c r="E916" s="1"/>
    </row>
    <row r="917" spans="2:5" x14ac:dyDescent="0.25">
      <c r="B917" s="2"/>
      <c r="E917" s="1"/>
    </row>
    <row r="918" spans="2:5" x14ac:dyDescent="0.25">
      <c r="B918" s="2"/>
      <c r="E918" s="1"/>
    </row>
    <row r="919" spans="2:5" x14ac:dyDescent="0.25">
      <c r="B919" s="2"/>
      <c r="E919" s="1"/>
    </row>
    <row r="920" spans="2:5" x14ac:dyDescent="0.25">
      <c r="B920" s="2"/>
      <c r="E920" s="1"/>
    </row>
    <row r="921" spans="2:5" x14ac:dyDescent="0.25">
      <c r="B921" s="2"/>
      <c r="E921" s="1"/>
    </row>
    <row r="922" spans="2:5" x14ac:dyDescent="0.25">
      <c r="B922" s="2"/>
      <c r="E922" s="1"/>
    </row>
    <row r="923" spans="2:5" x14ac:dyDescent="0.25">
      <c r="B923" s="2"/>
      <c r="E923" s="1"/>
    </row>
    <row r="924" spans="2:5" x14ac:dyDescent="0.25">
      <c r="B924" s="2"/>
      <c r="E924" s="1"/>
    </row>
    <row r="925" spans="2:5" x14ac:dyDescent="0.25">
      <c r="B925" s="2"/>
      <c r="E925" s="1"/>
    </row>
    <row r="926" spans="2:5" x14ac:dyDescent="0.25">
      <c r="B926" s="2"/>
      <c r="E926" s="1"/>
    </row>
    <row r="927" spans="2:5" x14ac:dyDescent="0.25">
      <c r="B927" s="2"/>
      <c r="E927" s="1"/>
    </row>
    <row r="928" spans="2:5" x14ac:dyDescent="0.25">
      <c r="B928" s="2"/>
      <c r="E928" s="1"/>
    </row>
    <row r="929" spans="2:5" x14ac:dyDescent="0.25">
      <c r="B929" s="2"/>
      <c r="E929" s="1"/>
    </row>
    <row r="930" spans="2:5" x14ac:dyDescent="0.25">
      <c r="B930" s="2"/>
      <c r="E930" s="1"/>
    </row>
    <row r="931" spans="2:5" x14ac:dyDescent="0.25">
      <c r="B931" s="2"/>
      <c r="E931" s="1"/>
    </row>
    <row r="932" spans="2:5" x14ac:dyDescent="0.25">
      <c r="B932" s="2"/>
      <c r="E932" s="1"/>
    </row>
    <row r="933" spans="2:5" x14ac:dyDescent="0.25">
      <c r="B933" s="2"/>
      <c r="E933" s="1"/>
    </row>
    <row r="934" spans="2:5" x14ac:dyDescent="0.25">
      <c r="B934" s="2"/>
      <c r="E934" s="1"/>
    </row>
    <row r="935" spans="2:5" x14ac:dyDescent="0.25">
      <c r="B935" s="2"/>
      <c r="E935" s="1"/>
    </row>
    <row r="936" spans="2:5" x14ac:dyDescent="0.25">
      <c r="B936" s="2"/>
      <c r="E936" s="1"/>
    </row>
    <row r="937" spans="2:5" x14ac:dyDescent="0.25">
      <c r="B937" s="2"/>
      <c r="E937" s="1"/>
    </row>
    <row r="938" spans="2:5" x14ac:dyDescent="0.25">
      <c r="B938" s="2"/>
      <c r="E938" s="1"/>
    </row>
    <row r="939" spans="2:5" x14ac:dyDescent="0.25">
      <c r="B939" s="2"/>
      <c r="E939" s="1"/>
    </row>
    <row r="940" spans="2:5" x14ac:dyDescent="0.25">
      <c r="B940" s="2"/>
      <c r="E940" s="1"/>
    </row>
    <row r="941" spans="2:5" x14ac:dyDescent="0.25">
      <c r="B941" s="2"/>
      <c r="E941" s="1"/>
    </row>
    <row r="942" spans="2:5" x14ac:dyDescent="0.25">
      <c r="B942" s="2"/>
      <c r="E942" s="1"/>
    </row>
    <row r="943" spans="2:5" x14ac:dyDescent="0.25">
      <c r="B943" s="2"/>
      <c r="E943" s="1"/>
    </row>
    <row r="944" spans="2:5" x14ac:dyDescent="0.25">
      <c r="B944" s="2"/>
      <c r="E944" s="1"/>
    </row>
    <row r="945" spans="2:5" x14ac:dyDescent="0.25">
      <c r="B945" s="2"/>
      <c r="E945" s="1"/>
    </row>
    <row r="946" spans="2:5" x14ac:dyDescent="0.25">
      <c r="B946" s="2"/>
      <c r="E946" s="1"/>
    </row>
    <row r="947" spans="2:5" x14ac:dyDescent="0.25">
      <c r="B947" s="2"/>
      <c r="E947" s="1"/>
    </row>
    <row r="948" spans="2:5" x14ac:dyDescent="0.25">
      <c r="B948" s="2"/>
      <c r="E948" s="1"/>
    </row>
    <row r="949" spans="2:5" x14ac:dyDescent="0.25">
      <c r="B949" s="2"/>
      <c r="E949" s="1"/>
    </row>
    <row r="950" spans="2:5" x14ac:dyDescent="0.25">
      <c r="B950" s="2"/>
      <c r="E950" s="1"/>
    </row>
    <row r="951" spans="2:5" x14ac:dyDescent="0.25">
      <c r="B951" s="2"/>
      <c r="E951" s="1"/>
    </row>
    <row r="952" spans="2:5" x14ac:dyDescent="0.25">
      <c r="B952" s="2"/>
      <c r="E952" s="1"/>
    </row>
    <row r="953" spans="2:5" x14ac:dyDescent="0.25">
      <c r="B953" s="2"/>
      <c r="E953" s="1"/>
    </row>
    <row r="954" spans="2:5" x14ac:dyDescent="0.25">
      <c r="B954" s="2"/>
      <c r="E954" s="1"/>
    </row>
    <row r="955" spans="2:5" x14ac:dyDescent="0.25">
      <c r="B955" s="2"/>
      <c r="E955" s="1"/>
    </row>
    <row r="956" spans="2:5" x14ac:dyDescent="0.25">
      <c r="B956" s="2"/>
      <c r="E956" s="1"/>
    </row>
    <row r="957" spans="2:5" x14ac:dyDescent="0.25">
      <c r="B957" s="2"/>
      <c r="E957" s="1"/>
    </row>
    <row r="958" spans="2:5" x14ac:dyDescent="0.25">
      <c r="B958" s="2"/>
      <c r="E958" s="1"/>
    </row>
    <row r="959" spans="2:5" x14ac:dyDescent="0.25">
      <c r="B959" s="2"/>
      <c r="E959" s="1"/>
    </row>
    <row r="960" spans="2:5" x14ac:dyDescent="0.25">
      <c r="B960" s="2"/>
      <c r="E960" s="1"/>
    </row>
    <row r="961" spans="2:5" x14ac:dyDescent="0.25">
      <c r="B961" s="2"/>
      <c r="E961" s="1"/>
    </row>
    <row r="962" spans="2:5" x14ac:dyDescent="0.25">
      <c r="B962" s="2"/>
      <c r="E962" s="1"/>
    </row>
    <row r="963" spans="2:5" x14ac:dyDescent="0.25">
      <c r="B963" s="2"/>
      <c r="E963" s="1"/>
    </row>
    <row r="964" spans="2:5" x14ac:dyDescent="0.25">
      <c r="B964" s="2"/>
      <c r="E964" s="1"/>
    </row>
    <row r="965" spans="2:5" x14ac:dyDescent="0.25">
      <c r="B965" s="2"/>
      <c r="E965" s="1"/>
    </row>
    <row r="966" spans="2:5" x14ac:dyDescent="0.25">
      <c r="B966" s="2"/>
      <c r="E966" s="1"/>
    </row>
    <row r="967" spans="2:5" x14ac:dyDescent="0.25">
      <c r="B967" s="2"/>
      <c r="E967" s="1"/>
    </row>
    <row r="968" spans="2:5" x14ac:dyDescent="0.25">
      <c r="B968" s="2"/>
      <c r="E968" s="1"/>
    </row>
    <row r="969" spans="2:5" x14ac:dyDescent="0.25">
      <c r="B969" s="2"/>
      <c r="E969" s="1"/>
    </row>
    <row r="970" spans="2:5" x14ac:dyDescent="0.25">
      <c r="B970" s="2"/>
      <c r="E970" s="1"/>
    </row>
    <row r="971" spans="2:5" x14ac:dyDescent="0.25">
      <c r="B971" s="2"/>
      <c r="E971" s="1"/>
    </row>
    <row r="972" spans="2:5" x14ac:dyDescent="0.25">
      <c r="B972" s="2"/>
      <c r="E972" s="1"/>
    </row>
    <row r="973" spans="2:5" x14ac:dyDescent="0.25">
      <c r="B973" s="2"/>
      <c r="E973" s="1"/>
    </row>
    <row r="974" spans="2:5" x14ac:dyDescent="0.25">
      <c r="B974" s="2"/>
      <c r="E974" s="1"/>
    </row>
    <row r="975" spans="2:5" x14ac:dyDescent="0.25">
      <c r="B975" s="2"/>
      <c r="E975" s="1"/>
    </row>
    <row r="976" spans="2:5" x14ac:dyDescent="0.25">
      <c r="B976" s="2"/>
      <c r="E976" s="1"/>
    </row>
    <row r="977" spans="2:5" x14ac:dyDescent="0.25">
      <c r="B977" s="2"/>
      <c r="E977" s="1"/>
    </row>
    <row r="978" spans="2:5" x14ac:dyDescent="0.25">
      <c r="B978" s="2"/>
      <c r="E978" s="1"/>
    </row>
    <row r="979" spans="2:5" x14ac:dyDescent="0.25">
      <c r="B979" s="2"/>
      <c r="E979" s="1"/>
    </row>
    <row r="980" spans="2:5" x14ac:dyDescent="0.25">
      <c r="B980" s="2"/>
      <c r="E980" s="1"/>
    </row>
    <row r="981" spans="2:5" x14ac:dyDescent="0.25">
      <c r="B981" s="2"/>
      <c r="E981" s="1"/>
    </row>
    <row r="982" spans="2:5" x14ac:dyDescent="0.25">
      <c r="B982" s="2"/>
      <c r="E982" s="1"/>
    </row>
    <row r="983" spans="2:5" x14ac:dyDescent="0.25">
      <c r="B983" s="2"/>
      <c r="E983" s="1"/>
    </row>
    <row r="984" spans="2:5" x14ac:dyDescent="0.25">
      <c r="B984" s="2"/>
      <c r="E984" s="1"/>
    </row>
    <row r="985" spans="2:5" x14ac:dyDescent="0.25">
      <c r="B985" s="2"/>
      <c r="E985" s="1"/>
    </row>
    <row r="986" spans="2:5" x14ac:dyDescent="0.25">
      <c r="B986" s="2"/>
      <c r="E986" s="1"/>
    </row>
    <row r="987" spans="2:5" x14ac:dyDescent="0.25">
      <c r="B987" s="2"/>
      <c r="E987" s="1"/>
    </row>
    <row r="988" spans="2:5" x14ac:dyDescent="0.25">
      <c r="B988" s="2"/>
      <c r="E988" s="1"/>
    </row>
    <row r="989" spans="2:5" x14ac:dyDescent="0.25">
      <c r="B989" s="2"/>
      <c r="E989" s="1"/>
    </row>
    <row r="990" spans="2:5" x14ac:dyDescent="0.25">
      <c r="B990" s="2"/>
      <c r="E990" s="1"/>
    </row>
    <row r="991" spans="2:5" x14ac:dyDescent="0.25">
      <c r="B991" s="2"/>
      <c r="E991" s="1"/>
    </row>
    <row r="992" spans="2:5" x14ac:dyDescent="0.25">
      <c r="B992" s="2"/>
      <c r="E992" s="1"/>
    </row>
    <row r="993" spans="2:5" x14ac:dyDescent="0.25">
      <c r="B993" s="2"/>
      <c r="E993" s="1"/>
    </row>
    <row r="994" spans="2:5" x14ac:dyDescent="0.25">
      <c r="B994" s="2"/>
      <c r="E994" s="1"/>
    </row>
    <row r="995" spans="2:5" x14ac:dyDescent="0.25">
      <c r="B995" s="2"/>
      <c r="E995" s="1"/>
    </row>
    <row r="996" spans="2:5" x14ac:dyDescent="0.25">
      <c r="B996" s="2"/>
      <c r="E996" s="1"/>
    </row>
    <row r="997" spans="2:5" x14ac:dyDescent="0.25">
      <c r="B997" s="2"/>
      <c r="E997" s="1"/>
    </row>
    <row r="998" spans="2:5" x14ac:dyDescent="0.25">
      <c r="B998" s="2"/>
      <c r="E998" s="1"/>
    </row>
    <row r="999" spans="2:5" x14ac:dyDescent="0.25">
      <c r="B999" s="2"/>
      <c r="E999" s="1"/>
    </row>
    <row r="1000" spans="2:5" x14ac:dyDescent="0.25">
      <c r="B1000" s="2"/>
      <c r="E1000" s="1"/>
    </row>
    <row r="1001" spans="2:5" x14ac:dyDescent="0.25">
      <c r="B1001" s="2"/>
      <c r="E1001" s="1"/>
    </row>
    <row r="1002" spans="2:5" x14ac:dyDescent="0.25">
      <c r="B1002" s="2"/>
      <c r="E1002" s="1"/>
    </row>
    <row r="1003" spans="2:5" x14ac:dyDescent="0.25">
      <c r="B1003" s="2"/>
      <c r="E1003" s="1"/>
    </row>
    <row r="1004" spans="2:5" x14ac:dyDescent="0.25">
      <c r="B1004" s="2"/>
      <c r="E1004" s="1"/>
    </row>
    <row r="1005" spans="2:5" x14ac:dyDescent="0.25">
      <c r="B1005" s="2"/>
      <c r="E1005" s="1"/>
    </row>
    <row r="1006" spans="2:5" x14ac:dyDescent="0.25">
      <c r="B1006" s="2"/>
      <c r="E1006" s="1"/>
    </row>
    <row r="1007" spans="2:5" x14ac:dyDescent="0.25">
      <c r="B1007" s="2"/>
      <c r="E1007" s="1"/>
    </row>
    <row r="1008" spans="2:5" x14ac:dyDescent="0.25">
      <c r="B1008" s="2"/>
      <c r="E1008" s="1"/>
    </row>
    <row r="1009" spans="2:5" x14ac:dyDescent="0.25">
      <c r="B1009" s="2"/>
      <c r="E1009" s="1"/>
    </row>
    <row r="1010" spans="2:5" x14ac:dyDescent="0.25">
      <c r="B1010" s="2"/>
      <c r="E1010" s="1"/>
    </row>
    <row r="1011" spans="2:5" x14ac:dyDescent="0.25">
      <c r="B1011" s="2"/>
      <c r="E1011" s="1"/>
    </row>
    <row r="1012" spans="2:5" x14ac:dyDescent="0.25">
      <c r="B1012" s="2"/>
      <c r="E1012" s="1"/>
    </row>
    <row r="1013" spans="2:5" x14ac:dyDescent="0.25">
      <c r="B1013" s="2"/>
      <c r="E1013" s="1"/>
    </row>
    <row r="1014" spans="2:5" x14ac:dyDescent="0.25">
      <c r="B1014" s="2"/>
      <c r="E1014" s="1"/>
    </row>
    <row r="1015" spans="2:5" x14ac:dyDescent="0.25">
      <c r="B1015" s="2"/>
      <c r="E1015" s="1"/>
    </row>
    <row r="1016" spans="2:5" x14ac:dyDescent="0.25">
      <c r="B1016" s="2"/>
      <c r="E1016" s="1"/>
    </row>
    <row r="1017" spans="2:5" x14ac:dyDescent="0.25">
      <c r="B1017" s="2"/>
      <c r="E1017" s="1"/>
    </row>
    <row r="1018" spans="2:5" x14ac:dyDescent="0.25">
      <c r="B1018" s="2"/>
      <c r="E1018" s="1"/>
    </row>
    <row r="1019" spans="2:5" x14ac:dyDescent="0.25">
      <c r="B1019" s="2"/>
      <c r="E1019" s="1"/>
    </row>
    <row r="1020" spans="2:5" x14ac:dyDescent="0.25">
      <c r="B1020" s="2"/>
      <c r="E1020" s="1"/>
    </row>
    <row r="1021" spans="2:5" x14ac:dyDescent="0.25">
      <c r="B1021" s="2"/>
      <c r="E1021" s="1"/>
    </row>
    <row r="1022" spans="2:5" x14ac:dyDescent="0.25">
      <c r="B1022" s="2"/>
      <c r="E1022" s="1"/>
    </row>
    <row r="1023" spans="2:5" x14ac:dyDescent="0.25">
      <c r="B1023" s="2"/>
      <c r="E1023" s="1"/>
    </row>
    <row r="1024" spans="2:5" x14ac:dyDescent="0.25">
      <c r="B1024" s="2"/>
      <c r="E1024" s="1"/>
    </row>
    <row r="1025" spans="2:5" x14ac:dyDescent="0.25">
      <c r="B1025" s="2"/>
      <c r="E1025" s="1"/>
    </row>
    <row r="1026" spans="2:5" x14ac:dyDescent="0.25">
      <c r="B1026" s="2"/>
      <c r="E1026" s="1"/>
    </row>
    <row r="1027" spans="2:5" x14ac:dyDescent="0.25">
      <c r="B1027" s="2"/>
      <c r="E1027" s="1"/>
    </row>
    <row r="1028" spans="2:5" x14ac:dyDescent="0.25">
      <c r="B1028" s="2"/>
      <c r="E1028" s="1"/>
    </row>
    <row r="1029" spans="2:5" x14ac:dyDescent="0.25">
      <c r="B1029" s="2"/>
      <c r="E1029" s="1"/>
    </row>
    <row r="1030" spans="2:5" x14ac:dyDescent="0.25">
      <c r="B1030" s="2"/>
      <c r="E1030" s="1"/>
    </row>
    <row r="1031" spans="2:5" x14ac:dyDescent="0.25">
      <c r="B1031" s="2"/>
      <c r="E1031" s="1"/>
    </row>
    <row r="1032" spans="2:5" x14ac:dyDescent="0.25">
      <c r="B1032" s="2"/>
      <c r="E1032" s="1"/>
    </row>
    <row r="1033" spans="2:5" x14ac:dyDescent="0.25">
      <c r="B1033" s="2"/>
      <c r="E1033" s="1"/>
    </row>
    <row r="1034" spans="2:5" x14ac:dyDescent="0.25">
      <c r="B1034" s="2"/>
      <c r="E1034" s="1"/>
    </row>
    <row r="1035" spans="2:5" x14ac:dyDescent="0.25">
      <c r="B1035" s="2"/>
      <c r="E1035" s="1"/>
    </row>
    <row r="1036" spans="2:5" x14ac:dyDescent="0.25">
      <c r="B1036" s="2"/>
      <c r="E1036" s="1"/>
    </row>
    <row r="1037" spans="2:5" x14ac:dyDescent="0.25">
      <c r="B1037" s="2"/>
      <c r="E1037" s="1"/>
    </row>
    <row r="1038" spans="2:5" x14ac:dyDescent="0.25">
      <c r="B1038" s="2"/>
      <c r="E1038" s="1"/>
    </row>
    <row r="1039" spans="2:5" x14ac:dyDescent="0.25">
      <c r="B1039" s="2"/>
      <c r="E1039" s="1"/>
    </row>
    <row r="1040" spans="2:5" x14ac:dyDescent="0.25">
      <c r="B1040" s="2"/>
      <c r="E1040" s="1"/>
    </row>
    <row r="1041" spans="2:5" x14ac:dyDescent="0.25">
      <c r="B1041" s="2"/>
      <c r="E1041" s="1"/>
    </row>
    <row r="1042" spans="2:5" x14ac:dyDescent="0.25">
      <c r="B1042" s="2"/>
      <c r="E1042" s="1"/>
    </row>
    <row r="1043" spans="2:5" x14ac:dyDescent="0.25">
      <c r="B1043" s="2"/>
      <c r="E1043" s="1"/>
    </row>
    <row r="1044" spans="2:5" x14ac:dyDescent="0.25">
      <c r="B1044" s="2"/>
      <c r="E1044" s="1"/>
    </row>
    <row r="1045" spans="2:5" x14ac:dyDescent="0.25">
      <c r="B1045" s="2"/>
      <c r="E1045" s="1"/>
    </row>
    <row r="1046" spans="2:5" x14ac:dyDescent="0.25">
      <c r="B1046" s="2"/>
      <c r="E1046" s="1"/>
    </row>
    <row r="1047" spans="2:5" x14ac:dyDescent="0.25">
      <c r="B1047" s="2"/>
      <c r="E1047" s="1"/>
    </row>
    <row r="1048" spans="2:5" x14ac:dyDescent="0.25">
      <c r="B1048" s="2"/>
      <c r="E1048" s="1"/>
    </row>
    <row r="1049" spans="2:5" x14ac:dyDescent="0.25">
      <c r="B1049" s="2"/>
      <c r="E1049" s="1"/>
    </row>
    <row r="1050" spans="2:5" x14ac:dyDescent="0.25">
      <c r="B1050" s="2"/>
      <c r="E1050" s="1"/>
    </row>
    <row r="1051" spans="2:5" x14ac:dyDescent="0.25">
      <c r="B1051" s="2"/>
      <c r="E1051" s="1"/>
    </row>
    <row r="1052" spans="2:5" x14ac:dyDescent="0.25">
      <c r="B1052" s="2"/>
      <c r="E1052" s="1"/>
    </row>
    <row r="1053" spans="2:5" x14ac:dyDescent="0.25">
      <c r="B1053" s="2"/>
      <c r="E1053" s="1"/>
    </row>
    <row r="1054" spans="2:5" x14ac:dyDescent="0.25">
      <c r="B1054" s="2"/>
      <c r="E1054" s="1"/>
    </row>
    <row r="1055" spans="2:5" x14ac:dyDescent="0.25">
      <c r="B1055" s="2"/>
      <c r="E1055" s="1"/>
    </row>
    <row r="1056" spans="2:5" x14ac:dyDescent="0.25">
      <c r="B1056" s="2"/>
      <c r="E1056" s="1"/>
    </row>
    <row r="1057" spans="2:5" x14ac:dyDescent="0.25">
      <c r="B1057" s="2"/>
      <c r="E1057" s="1"/>
    </row>
    <row r="1058" spans="2:5" x14ac:dyDescent="0.25">
      <c r="B1058" s="2"/>
      <c r="E1058" s="1"/>
    </row>
    <row r="1059" spans="2:5" x14ac:dyDescent="0.25">
      <c r="B1059" s="2"/>
      <c r="E1059" s="1"/>
    </row>
    <row r="1060" spans="2:5" x14ac:dyDescent="0.25">
      <c r="B1060" s="2"/>
      <c r="E1060" s="1"/>
    </row>
    <row r="1061" spans="2:5" x14ac:dyDescent="0.25">
      <c r="B1061" s="2"/>
      <c r="E1061" s="1"/>
    </row>
    <row r="1062" spans="2:5" x14ac:dyDescent="0.25">
      <c r="B1062" s="2"/>
      <c r="E1062" s="1"/>
    </row>
    <row r="1063" spans="2:5" x14ac:dyDescent="0.25">
      <c r="B1063" s="2"/>
      <c r="E1063" s="1"/>
    </row>
    <row r="1064" spans="2:5" x14ac:dyDescent="0.25">
      <c r="B1064" s="2"/>
      <c r="E1064" s="1"/>
    </row>
    <row r="1065" spans="2:5" x14ac:dyDescent="0.25">
      <c r="B1065" s="2"/>
      <c r="E1065" s="1"/>
    </row>
    <row r="1066" spans="2:5" x14ac:dyDescent="0.25">
      <c r="B1066" s="2"/>
      <c r="E1066" s="1"/>
    </row>
    <row r="1067" spans="2:5" x14ac:dyDescent="0.25">
      <c r="B1067" s="2"/>
      <c r="E1067" s="1"/>
    </row>
    <row r="1068" spans="2:5" x14ac:dyDescent="0.25">
      <c r="B1068" s="2"/>
      <c r="E1068" s="1"/>
    </row>
    <row r="1069" spans="2:5" x14ac:dyDescent="0.25">
      <c r="B1069" s="2"/>
      <c r="E1069" s="1"/>
    </row>
    <row r="1070" spans="2:5" x14ac:dyDescent="0.25">
      <c r="B1070" s="2"/>
      <c r="E1070" s="1"/>
    </row>
    <row r="1071" spans="2:5" x14ac:dyDescent="0.25">
      <c r="B1071" s="2"/>
      <c r="E1071" s="1"/>
    </row>
    <row r="1072" spans="2:5" x14ac:dyDescent="0.25">
      <c r="B1072" s="2"/>
      <c r="E1072" s="1"/>
    </row>
    <row r="1073" spans="2:5" x14ac:dyDescent="0.25">
      <c r="B1073" s="2"/>
      <c r="E1073" s="1"/>
    </row>
    <row r="1074" spans="2:5" x14ac:dyDescent="0.25">
      <c r="B1074" s="2"/>
      <c r="E1074" s="1"/>
    </row>
    <row r="1075" spans="2:5" x14ac:dyDescent="0.25">
      <c r="B1075" s="2"/>
      <c r="E1075" s="1"/>
    </row>
    <row r="1076" spans="2:5" x14ac:dyDescent="0.25">
      <c r="B1076" s="2"/>
      <c r="E1076" s="1"/>
    </row>
    <row r="1077" spans="2:5" x14ac:dyDescent="0.25">
      <c r="B1077" s="2"/>
      <c r="E1077" s="1"/>
    </row>
    <row r="1078" spans="2:5" x14ac:dyDescent="0.25">
      <c r="B1078" s="2"/>
      <c r="E1078" s="1"/>
    </row>
    <row r="1079" spans="2:5" x14ac:dyDescent="0.25">
      <c r="B1079" s="2"/>
      <c r="E1079" s="1"/>
    </row>
    <row r="1080" spans="2:5" x14ac:dyDescent="0.25">
      <c r="B1080" s="2"/>
      <c r="E1080" s="1"/>
    </row>
    <row r="1081" spans="2:5" x14ac:dyDescent="0.25">
      <c r="B1081" s="2"/>
      <c r="E1081" s="1"/>
    </row>
    <row r="1082" spans="2:5" x14ac:dyDescent="0.25">
      <c r="B1082" s="2"/>
      <c r="E1082" s="1"/>
    </row>
    <row r="1083" spans="2:5" x14ac:dyDescent="0.25">
      <c r="B1083" s="2"/>
      <c r="E1083" s="1"/>
    </row>
    <row r="1084" spans="2:5" x14ac:dyDescent="0.25">
      <c r="B1084" s="2"/>
      <c r="E1084" s="1"/>
    </row>
    <row r="1085" spans="2:5" x14ac:dyDescent="0.25">
      <c r="B1085" s="2"/>
      <c r="E1085" s="1"/>
    </row>
    <row r="1086" spans="2:5" x14ac:dyDescent="0.25">
      <c r="B1086" s="2"/>
      <c r="E1086" s="1"/>
    </row>
    <row r="1087" spans="2:5" x14ac:dyDescent="0.25">
      <c r="B1087" s="2"/>
      <c r="E1087" s="1"/>
    </row>
    <row r="1088" spans="2:5" x14ac:dyDescent="0.25">
      <c r="B1088" s="2"/>
      <c r="E1088" s="1"/>
    </row>
    <row r="1089" spans="2:5" x14ac:dyDescent="0.25">
      <c r="B1089" s="2"/>
      <c r="E1089" s="1"/>
    </row>
    <row r="1090" spans="2:5" x14ac:dyDescent="0.25">
      <c r="B1090" s="2"/>
      <c r="E1090" s="1"/>
    </row>
    <row r="1091" spans="2:5" x14ac:dyDescent="0.25">
      <c r="B1091" s="2"/>
      <c r="E1091" s="1"/>
    </row>
    <row r="1092" spans="2:5" x14ac:dyDescent="0.25">
      <c r="B1092" s="2"/>
      <c r="E1092" s="1"/>
    </row>
    <row r="1093" spans="2:5" x14ac:dyDescent="0.25">
      <c r="B1093" s="2"/>
      <c r="E1093" s="1"/>
    </row>
    <row r="1094" spans="2:5" x14ac:dyDescent="0.25">
      <c r="B1094" s="2"/>
      <c r="E1094" s="1"/>
    </row>
    <row r="1095" spans="2:5" x14ac:dyDescent="0.25">
      <c r="B1095" s="2"/>
      <c r="E1095" s="1"/>
    </row>
    <row r="1096" spans="2:5" x14ac:dyDescent="0.25">
      <c r="B1096" s="2"/>
      <c r="E1096" s="1"/>
    </row>
    <row r="1097" spans="2:5" x14ac:dyDescent="0.25">
      <c r="B1097" s="2"/>
      <c r="E1097" s="1"/>
    </row>
    <row r="1098" spans="2:5" x14ac:dyDescent="0.25">
      <c r="B1098" s="2"/>
      <c r="E1098" s="1"/>
    </row>
    <row r="1099" spans="2:5" x14ac:dyDescent="0.25">
      <c r="B1099" s="2"/>
      <c r="E1099" s="1"/>
    </row>
    <row r="1100" spans="2:5" x14ac:dyDescent="0.25">
      <c r="B1100" s="2"/>
      <c r="E1100" s="1"/>
    </row>
    <row r="1101" spans="2:5" x14ac:dyDescent="0.25">
      <c r="B1101" s="2"/>
      <c r="E1101" s="1"/>
    </row>
    <row r="1102" spans="2:5" x14ac:dyDescent="0.25">
      <c r="B1102" s="2"/>
      <c r="E1102" s="1"/>
    </row>
    <row r="1103" spans="2:5" x14ac:dyDescent="0.25">
      <c r="B1103" s="2"/>
      <c r="E1103" s="1"/>
    </row>
    <row r="1104" spans="2:5" x14ac:dyDescent="0.25">
      <c r="B1104" s="2"/>
      <c r="E1104" s="1"/>
    </row>
    <row r="1105" spans="2:5" x14ac:dyDescent="0.25">
      <c r="B1105" s="2"/>
      <c r="E1105" s="1"/>
    </row>
    <row r="1106" spans="2:5" x14ac:dyDescent="0.25">
      <c r="B1106" s="2"/>
      <c r="E1106" s="1"/>
    </row>
    <row r="1107" spans="2:5" x14ac:dyDescent="0.25">
      <c r="B1107" s="2"/>
      <c r="E1107" s="1"/>
    </row>
    <row r="1108" spans="2:5" x14ac:dyDescent="0.25">
      <c r="B1108" s="2"/>
      <c r="E1108" s="1"/>
    </row>
    <row r="1109" spans="2:5" x14ac:dyDescent="0.25">
      <c r="B1109" s="2"/>
      <c r="E1109" s="1"/>
    </row>
    <row r="1110" spans="2:5" x14ac:dyDescent="0.25">
      <c r="B1110" s="2"/>
      <c r="E1110" s="1"/>
    </row>
    <row r="1111" spans="2:5" x14ac:dyDescent="0.25">
      <c r="B1111" s="2"/>
      <c r="E1111" s="1"/>
    </row>
    <row r="1112" spans="2:5" x14ac:dyDescent="0.25">
      <c r="B1112" s="2"/>
      <c r="E1112" s="1"/>
    </row>
    <row r="1113" spans="2:5" x14ac:dyDescent="0.25">
      <c r="B1113" s="2"/>
      <c r="E1113" s="1"/>
    </row>
    <row r="1114" spans="2:5" x14ac:dyDescent="0.25">
      <c r="B1114" s="2"/>
      <c r="E1114" s="1"/>
    </row>
    <row r="1115" spans="2:5" x14ac:dyDescent="0.25">
      <c r="B1115" s="2"/>
      <c r="E1115" s="1"/>
    </row>
    <row r="1116" spans="2:5" x14ac:dyDescent="0.25">
      <c r="B1116" s="2"/>
      <c r="E1116" s="1"/>
    </row>
    <row r="1117" spans="2:5" x14ac:dyDescent="0.25">
      <c r="B1117" s="2"/>
      <c r="E1117" s="1"/>
    </row>
    <row r="1118" spans="2:5" x14ac:dyDescent="0.25">
      <c r="B1118" s="2"/>
      <c r="E1118" s="1"/>
    </row>
    <row r="1119" spans="2:5" x14ac:dyDescent="0.25">
      <c r="B1119" s="2"/>
      <c r="E1119" s="1"/>
    </row>
    <row r="1120" spans="2:5" x14ac:dyDescent="0.25">
      <c r="B1120" s="2"/>
      <c r="E1120" s="1"/>
    </row>
    <row r="1121" spans="2:5" x14ac:dyDescent="0.25">
      <c r="B1121" s="2"/>
      <c r="E1121" s="1"/>
    </row>
    <row r="1122" spans="2:5" x14ac:dyDescent="0.25">
      <c r="B1122" s="2"/>
      <c r="E1122" s="1"/>
    </row>
    <row r="1123" spans="2:5" x14ac:dyDescent="0.25">
      <c r="B1123" s="2"/>
      <c r="E1123" s="1"/>
    </row>
    <row r="1124" spans="2:5" x14ac:dyDescent="0.25">
      <c r="B1124" s="2"/>
      <c r="E1124" s="1"/>
    </row>
    <row r="1125" spans="2:5" x14ac:dyDescent="0.25">
      <c r="B1125" s="2"/>
      <c r="E1125" s="1"/>
    </row>
    <row r="1126" spans="2:5" x14ac:dyDescent="0.25">
      <c r="B1126" s="2"/>
      <c r="E1126" s="1"/>
    </row>
    <row r="1127" spans="2:5" x14ac:dyDescent="0.25">
      <c r="B1127" s="2"/>
      <c r="E1127" s="1"/>
    </row>
    <row r="1128" spans="2:5" x14ac:dyDescent="0.25">
      <c r="B1128" s="2"/>
      <c r="E1128" s="1"/>
    </row>
    <row r="1129" spans="2:5" x14ac:dyDescent="0.25">
      <c r="B1129" s="2"/>
      <c r="E1129" s="1"/>
    </row>
    <row r="1130" spans="2:5" x14ac:dyDescent="0.25">
      <c r="B1130" s="2"/>
      <c r="E1130" s="1"/>
    </row>
    <row r="1131" spans="2:5" x14ac:dyDescent="0.25">
      <c r="B1131" s="2"/>
      <c r="E1131" s="1"/>
    </row>
    <row r="1132" spans="2:5" x14ac:dyDescent="0.25">
      <c r="B1132" s="2"/>
      <c r="E1132" s="1"/>
    </row>
    <row r="1133" spans="2:5" x14ac:dyDescent="0.25">
      <c r="B1133" s="2"/>
      <c r="E1133" s="1"/>
    </row>
    <row r="1134" spans="2:5" x14ac:dyDescent="0.25">
      <c r="B1134" s="2"/>
      <c r="E1134" s="1"/>
    </row>
    <row r="1135" spans="2:5" x14ac:dyDescent="0.25">
      <c r="B1135" s="2"/>
      <c r="E1135" s="1"/>
    </row>
    <row r="1136" spans="2:5" x14ac:dyDescent="0.25">
      <c r="B1136" s="2"/>
      <c r="E1136" s="1"/>
    </row>
    <row r="1137" spans="2:5" x14ac:dyDescent="0.25">
      <c r="B1137" s="2"/>
      <c r="E1137" s="1"/>
    </row>
    <row r="1138" spans="2:5" x14ac:dyDescent="0.25">
      <c r="B1138" s="2"/>
      <c r="E1138" s="1"/>
    </row>
    <row r="1139" spans="2:5" x14ac:dyDescent="0.25">
      <c r="B1139" s="2"/>
      <c r="E1139" s="1"/>
    </row>
    <row r="1140" spans="2:5" x14ac:dyDescent="0.25">
      <c r="B1140" s="2"/>
      <c r="E1140" s="1"/>
    </row>
    <row r="1141" spans="2:5" x14ac:dyDescent="0.25">
      <c r="B1141" s="2"/>
      <c r="E1141" s="1"/>
    </row>
    <row r="1142" spans="2:5" x14ac:dyDescent="0.25">
      <c r="B1142" s="2"/>
      <c r="E1142" s="1"/>
    </row>
    <row r="1143" spans="2:5" x14ac:dyDescent="0.25">
      <c r="B1143" s="2"/>
      <c r="E1143" s="1"/>
    </row>
    <row r="1144" spans="2:5" x14ac:dyDescent="0.25">
      <c r="B1144" s="2"/>
      <c r="E1144" s="1"/>
    </row>
    <row r="1145" spans="2:5" x14ac:dyDescent="0.25">
      <c r="B1145" s="2"/>
      <c r="E1145" s="1"/>
    </row>
    <row r="1146" spans="2:5" x14ac:dyDescent="0.25">
      <c r="B1146" s="2"/>
      <c r="E1146" s="1"/>
    </row>
    <row r="1147" spans="2:5" x14ac:dyDescent="0.25">
      <c r="B1147" s="2"/>
      <c r="E1147" s="1"/>
    </row>
    <row r="1148" spans="2:5" x14ac:dyDescent="0.25">
      <c r="B1148" s="2"/>
      <c r="E1148" s="1"/>
    </row>
    <row r="1149" spans="2:5" x14ac:dyDescent="0.25">
      <c r="B1149" s="2"/>
      <c r="E1149" s="1"/>
    </row>
    <row r="1150" spans="2:5" x14ac:dyDescent="0.25">
      <c r="B1150" s="2"/>
      <c r="E1150" s="1"/>
    </row>
    <row r="1151" spans="2:5" x14ac:dyDescent="0.25">
      <c r="B1151" s="2"/>
      <c r="E1151" s="1"/>
    </row>
    <row r="1152" spans="2:5" x14ac:dyDescent="0.25">
      <c r="B1152" s="2"/>
      <c r="E1152" s="1"/>
    </row>
    <row r="1153" spans="2:5" x14ac:dyDescent="0.25">
      <c r="B1153" s="2"/>
      <c r="E1153" s="1"/>
    </row>
    <row r="1154" spans="2:5" x14ac:dyDescent="0.25">
      <c r="B1154" s="2"/>
      <c r="E1154" s="1"/>
    </row>
    <row r="1155" spans="2:5" x14ac:dyDescent="0.25">
      <c r="B1155" s="2"/>
      <c r="E1155" s="1"/>
    </row>
    <row r="1156" spans="2:5" x14ac:dyDescent="0.25">
      <c r="B1156" s="2"/>
      <c r="E1156" s="1"/>
    </row>
    <row r="1157" spans="2:5" x14ac:dyDescent="0.25">
      <c r="B1157" s="2"/>
      <c r="E1157" s="1"/>
    </row>
    <row r="1158" spans="2:5" x14ac:dyDescent="0.25">
      <c r="B1158" s="2"/>
      <c r="E1158" s="1"/>
    </row>
    <row r="1159" spans="2:5" x14ac:dyDescent="0.25">
      <c r="B1159" s="2"/>
      <c r="E1159" s="1"/>
    </row>
    <row r="1160" spans="2:5" x14ac:dyDescent="0.25">
      <c r="B1160" s="2"/>
      <c r="E1160" s="1"/>
    </row>
    <row r="1161" spans="2:5" x14ac:dyDescent="0.25">
      <c r="B1161" s="2"/>
      <c r="E1161" s="1"/>
    </row>
    <row r="1162" spans="2:5" x14ac:dyDescent="0.25">
      <c r="B1162" s="2"/>
      <c r="E1162" s="1"/>
    </row>
    <row r="1163" spans="2:5" x14ac:dyDescent="0.25">
      <c r="B1163" s="2"/>
      <c r="E1163" s="1"/>
    </row>
    <row r="1164" spans="2:5" x14ac:dyDescent="0.25">
      <c r="B1164" s="2"/>
      <c r="E1164" s="1"/>
    </row>
    <row r="1165" spans="2:5" x14ac:dyDescent="0.25">
      <c r="B1165" s="2"/>
      <c r="E1165" s="1"/>
    </row>
    <row r="1166" spans="2:5" x14ac:dyDescent="0.25">
      <c r="B1166" s="2"/>
      <c r="E1166" s="1"/>
    </row>
    <row r="1167" spans="2:5" x14ac:dyDescent="0.25">
      <c r="B1167" s="2"/>
      <c r="E1167" s="1"/>
    </row>
    <row r="1168" spans="2:5" x14ac:dyDescent="0.25">
      <c r="B1168" s="2"/>
      <c r="E1168" s="1"/>
    </row>
    <row r="1169" spans="2:5" x14ac:dyDescent="0.25">
      <c r="B1169" s="2"/>
      <c r="E1169" s="1"/>
    </row>
    <row r="1170" spans="2:5" x14ac:dyDescent="0.25">
      <c r="B1170" s="2"/>
      <c r="E1170" s="1"/>
    </row>
    <row r="1171" spans="2:5" x14ac:dyDescent="0.25">
      <c r="B1171" s="2"/>
      <c r="E1171" s="1"/>
    </row>
    <row r="1172" spans="2:5" x14ac:dyDescent="0.25">
      <c r="B1172" s="2"/>
      <c r="E1172" s="1"/>
    </row>
    <row r="1173" spans="2:5" x14ac:dyDescent="0.25">
      <c r="B1173" s="2"/>
      <c r="E1173" s="1"/>
    </row>
    <row r="1174" spans="2:5" x14ac:dyDescent="0.25">
      <c r="B1174" s="2"/>
      <c r="E1174" s="1"/>
    </row>
    <row r="1175" spans="2:5" x14ac:dyDescent="0.25">
      <c r="B1175" s="2"/>
      <c r="E1175" s="1"/>
    </row>
    <row r="1176" spans="2:5" x14ac:dyDescent="0.25">
      <c r="B1176" s="2"/>
      <c r="E1176" s="1"/>
    </row>
    <row r="1177" spans="2:5" x14ac:dyDescent="0.25">
      <c r="B1177" s="2"/>
      <c r="E1177" s="1"/>
    </row>
    <row r="1178" spans="2:5" x14ac:dyDescent="0.25">
      <c r="B1178" s="2"/>
      <c r="E1178" s="1"/>
    </row>
    <row r="1179" spans="2:5" x14ac:dyDescent="0.25">
      <c r="B1179" s="2"/>
      <c r="E1179" s="1"/>
    </row>
    <row r="1180" spans="2:5" x14ac:dyDescent="0.25">
      <c r="B1180" s="2"/>
      <c r="E1180" s="1"/>
    </row>
    <row r="1181" spans="2:5" x14ac:dyDescent="0.25">
      <c r="B1181" s="2"/>
      <c r="E1181" s="1"/>
    </row>
    <row r="1182" spans="2:5" x14ac:dyDescent="0.25">
      <c r="B1182" s="2"/>
      <c r="E1182" s="1"/>
    </row>
    <row r="1183" spans="2:5" x14ac:dyDescent="0.25">
      <c r="B1183" s="2"/>
      <c r="E1183" s="1"/>
    </row>
    <row r="1184" spans="2:5" x14ac:dyDescent="0.25">
      <c r="B1184" s="2"/>
      <c r="E1184" s="1"/>
    </row>
    <row r="1185" spans="2:5" x14ac:dyDescent="0.25">
      <c r="B1185" s="2"/>
      <c r="E1185" s="1"/>
    </row>
    <row r="1186" spans="2:5" x14ac:dyDescent="0.25">
      <c r="B1186" s="2"/>
      <c r="E1186" s="1"/>
    </row>
    <row r="1187" spans="2:5" x14ac:dyDescent="0.25">
      <c r="B1187" s="2"/>
      <c r="E1187" s="1"/>
    </row>
    <row r="1188" spans="2:5" x14ac:dyDescent="0.25">
      <c r="B1188" s="2"/>
      <c r="E1188" s="1"/>
    </row>
    <row r="1189" spans="2:5" x14ac:dyDescent="0.25">
      <c r="B1189" s="2"/>
      <c r="E1189" s="1"/>
    </row>
    <row r="1190" spans="2:5" x14ac:dyDescent="0.25">
      <c r="B1190" s="2"/>
      <c r="E1190" s="1"/>
    </row>
    <row r="1191" spans="2:5" x14ac:dyDescent="0.25">
      <c r="B1191" s="2"/>
      <c r="E1191" s="1"/>
    </row>
    <row r="1192" spans="2:5" x14ac:dyDescent="0.25">
      <c r="B1192" s="2"/>
      <c r="E1192" s="1"/>
    </row>
    <row r="1193" spans="2:5" x14ac:dyDescent="0.25">
      <c r="B1193" s="2"/>
      <c r="E1193" s="1"/>
    </row>
    <row r="1194" spans="2:5" x14ac:dyDescent="0.25">
      <c r="B1194" s="2"/>
      <c r="E1194" s="1"/>
    </row>
    <row r="1195" spans="2:5" x14ac:dyDescent="0.25">
      <c r="B1195" s="2"/>
      <c r="E1195" s="1"/>
    </row>
    <row r="1196" spans="2:5" x14ac:dyDescent="0.25">
      <c r="B1196" s="2"/>
      <c r="E1196" s="1"/>
    </row>
    <row r="1197" spans="2:5" x14ac:dyDescent="0.25">
      <c r="B1197" s="2"/>
      <c r="E1197" s="1"/>
    </row>
    <row r="1198" spans="2:5" x14ac:dyDescent="0.25">
      <c r="B1198" s="2"/>
      <c r="E1198" s="1"/>
    </row>
    <row r="1199" spans="2:5" x14ac:dyDescent="0.25">
      <c r="B1199" s="2"/>
      <c r="E1199" s="1"/>
    </row>
    <row r="1200" spans="2:5" x14ac:dyDescent="0.25">
      <c r="B1200" s="2"/>
      <c r="E1200" s="1"/>
    </row>
    <row r="1201" spans="2:5" x14ac:dyDescent="0.25">
      <c r="B1201" s="2"/>
      <c r="E1201" s="1"/>
    </row>
    <row r="1202" spans="2:5" x14ac:dyDescent="0.25">
      <c r="B1202" s="2"/>
      <c r="E1202" s="1"/>
    </row>
    <row r="1203" spans="2:5" x14ac:dyDescent="0.25">
      <c r="B1203" s="2"/>
      <c r="E1203" s="1"/>
    </row>
    <row r="1204" spans="2:5" x14ac:dyDescent="0.25">
      <c r="B1204" s="2"/>
      <c r="E1204" s="1"/>
    </row>
    <row r="1205" spans="2:5" x14ac:dyDescent="0.25">
      <c r="B1205" s="2"/>
      <c r="E1205" s="1"/>
    </row>
    <row r="1206" spans="2:5" x14ac:dyDescent="0.25">
      <c r="B1206" s="2"/>
      <c r="E1206" s="1"/>
    </row>
    <row r="1207" spans="2:5" x14ac:dyDescent="0.25">
      <c r="B1207" s="2"/>
      <c r="E1207" s="1"/>
    </row>
    <row r="1208" spans="2:5" x14ac:dyDescent="0.25">
      <c r="B1208" s="2"/>
      <c r="E1208" s="1"/>
    </row>
    <row r="1209" spans="2:5" x14ac:dyDescent="0.25">
      <c r="B1209" s="2"/>
      <c r="E1209" s="1"/>
    </row>
    <row r="1210" spans="2:5" x14ac:dyDescent="0.25">
      <c r="B1210" s="2"/>
      <c r="E1210" s="1"/>
    </row>
    <row r="1211" spans="2:5" x14ac:dyDescent="0.25">
      <c r="B1211" s="2"/>
      <c r="E1211" s="1"/>
    </row>
    <row r="1212" spans="2:5" x14ac:dyDescent="0.25">
      <c r="B1212" s="2"/>
      <c r="E1212" s="1"/>
    </row>
    <row r="1213" spans="2:5" x14ac:dyDescent="0.25">
      <c r="B1213" s="2"/>
      <c r="E1213" s="1"/>
    </row>
    <row r="1214" spans="2:5" x14ac:dyDescent="0.25">
      <c r="B1214" s="2"/>
      <c r="E1214" s="1"/>
    </row>
    <row r="1215" spans="2:5" x14ac:dyDescent="0.25">
      <c r="B1215" s="2"/>
      <c r="E1215" s="1"/>
    </row>
    <row r="1216" spans="2:5" x14ac:dyDescent="0.25">
      <c r="B1216" s="2"/>
      <c r="E1216" s="1"/>
    </row>
    <row r="1217" spans="2:5" x14ac:dyDescent="0.25">
      <c r="B1217" s="2"/>
      <c r="E1217" s="1"/>
    </row>
    <row r="1218" spans="2:5" x14ac:dyDescent="0.25">
      <c r="B1218" s="2"/>
      <c r="E1218" s="1"/>
    </row>
    <row r="1219" spans="2:5" x14ac:dyDescent="0.25">
      <c r="B1219" s="2"/>
      <c r="E1219" s="1"/>
    </row>
    <row r="1220" spans="2:5" x14ac:dyDescent="0.25">
      <c r="B1220" s="2"/>
      <c r="E1220" s="1"/>
    </row>
    <row r="1221" spans="2:5" x14ac:dyDescent="0.25">
      <c r="B1221" s="2"/>
      <c r="E1221" s="1"/>
    </row>
    <row r="1222" spans="2:5" x14ac:dyDescent="0.25">
      <c r="B1222" s="2"/>
      <c r="E1222" s="1"/>
    </row>
    <row r="1223" spans="2:5" x14ac:dyDescent="0.25">
      <c r="B1223" s="2"/>
      <c r="E1223" s="1"/>
    </row>
    <row r="1224" spans="2:5" x14ac:dyDescent="0.25">
      <c r="B1224" s="2"/>
      <c r="E1224" s="1"/>
    </row>
    <row r="1225" spans="2:5" x14ac:dyDescent="0.25">
      <c r="B1225" s="2"/>
      <c r="E1225" s="1"/>
    </row>
    <row r="1226" spans="2:5" x14ac:dyDescent="0.25">
      <c r="B1226" s="2"/>
      <c r="E1226" s="1"/>
    </row>
    <row r="1227" spans="2:5" x14ac:dyDescent="0.25">
      <c r="B1227" s="2"/>
      <c r="E1227" s="1"/>
    </row>
    <row r="1228" spans="2:5" x14ac:dyDescent="0.25">
      <c r="B1228" s="2"/>
      <c r="E1228" s="1"/>
    </row>
    <row r="1229" spans="2:5" x14ac:dyDescent="0.25">
      <c r="B1229" s="2"/>
      <c r="E1229" s="1"/>
    </row>
    <row r="1230" spans="2:5" x14ac:dyDescent="0.25">
      <c r="B1230" s="2"/>
      <c r="E1230" s="1"/>
    </row>
    <row r="1231" spans="2:5" x14ac:dyDescent="0.25">
      <c r="B1231" s="2"/>
      <c r="E1231" s="1"/>
    </row>
    <row r="1232" spans="2:5" x14ac:dyDescent="0.25">
      <c r="B1232" s="2"/>
      <c r="E1232" s="1"/>
    </row>
    <row r="1233" spans="2:5" x14ac:dyDescent="0.25">
      <c r="B1233" s="2"/>
      <c r="E1233" s="1"/>
    </row>
    <row r="1234" spans="2:5" x14ac:dyDescent="0.25">
      <c r="B1234" s="2"/>
      <c r="E1234" s="1"/>
    </row>
    <row r="1235" spans="2:5" x14ac:dyDescent="0.25">
      <c r="B1235" s="2"/>
      <c r="E1235" s="1"/>
    </row>
    <row r="1236" spans="2:5" x14ac:dyDescent="0.25">
      <c r="B1236" s="2"/>
      <c r="E1236" s="1"/>
    </row>
    <row r="1237" spans="2:5" x14ac:dyDescent="0.25">
      <c r="B1237" s="2"/>
      <c r="E1237" s="1"/>
    </row>
    <row r="1238" spans="2:5" x14ac:dyDescent="0.25">
      <c r="B1238" s="2"/>
      <c r="E1238" s="1"/>
    </row>
    <row r="1239" spans="2:5" x14ac:dyDescent="0.25">
      <c r="B1239" s="2"/>
      <c r="E1239" s="1"/>
    </row>
    <row r="1240" spans="2:5" x14ac:dyDescent="0.25">
      <c r="B1240" s="2"/>
      <c r="E1240" s="1"/>
    </row>
    <row r="1241" spans="2:5" x14ac:dyDescent="0.25">
      <c r="B1241" s="2"/>
      <c r="E1241" s="1"/>
    </row>
    <row r="1242" spans="2:5" x14ac:dyDescent="0.25">
      <c r="B1242" s="2"/>
      <c r="E1242" s="1"/>
    </row>
    <row r="1243" spans="2:5" x14ac:dyDescent="0.25">
      <c r="B1243" s="2"/>
      <c r="E1243" s="1"/>
    </row>
    <row r="1244" spans="2:5" x14ac:dyDescent="0.25">
      <c r="B1244" s="2"/>
      <c r="E1244" s="1"/>
    </row>
    <row r="1245" spans="2:5" x14ac:dyDescent="0.25">
      <c r="B1245" s="2"/>
      <c r="E1245" s="1"/>
    </row>
    <row r="1246" spans="2:5" x14ac:dyDescent="0.25">
      <c r="B1246" s="2"/>
      <c r="E1246" s="1"/>
    </row>
    <row r="1247" spans="2:5" x14ac:dyDescent="0.25">
      <c r="B1247" s="2"/>
      <c r="E1247" s="1"/>
    </row>
    <row r="1248" spans="2:5" x14ac:dyDescent="0.25">
      <c r="B1248" s="2"/>
      <c r="E1248" s="1"/>
    </row>
    <row r="1249" spans="2:5" x14ac:dyDescent="0.25">
      <c r="B1249" s="2"/>
      <c r="E1249" s="1"/>
    </row>
    <row r="1250" spans="2:5" x14ac:dyDescent="0.25">
      <c r="B1250" s="2"/>
      <c r="E1250" s="1"/>
    </row>
    <row r="1251" spans="2:5" x14ac:dyDescent="0.25">
      <c r="B1251" s="2"/>
      <c r="E1251" s="1"/>
    </row>
    <row r="1252" spans="2:5" x14ac:dyDescent="0.25">
      <c r="B1252" s="2"/>
      <c r="E1252" s="1"/>
    </row>
    <row r="1253" spans="2:5" x14ac:dyDescent="0.25">
      <c r="B1253" s="2"/>
      <c r="E1253" s="1"/>
    </row>
    <row r="1254" spans="2:5" x14ac:dyDescent="0.25">
      <c r="B1254" s="2"/>
      <c r="E1254" s="1"/>
    </row>
    <row r="1255" spans="2:5" x14ac:dyDescent="0.25">
      <c r="B1255" s="2"/>
      <c r="E1255" s="1"/>
    </row>
    <row r="1256" spans="2:5" x14ac:dyDescent="0.25">
      <c r="B1256" s="2"/>
      <c r="E1256" s="1"/>
    </row>
    <row r="1257" spans="2:5" x14ac:dyDescent="0.25">
      <c r="B1257" s="2"/>
      <c r="E1257" s="1"/>
    </row>
    <row r="1258" spans="2:5" x14ac:dyDescent="0.25">
      <c r="B1258" s="2"/>
      <c r="E1258" s="1"/>
    </row>
    <row r="1259" spans="2:5" x14ac:dyDescent="0.25">
      <c r="B1259" s="2"/>
      <c r="E1259" s="1"/>
    </row>
    <row r="1260" spans="2:5" x14ac:dyDescent="0.25">
      <c r="B1260" s="2"/>
      <c r="E1260" s="1"/>
    </row>
    <row r="1261" spans="2:5" x14ac:dyDescent="0.25">
      <c r="B1261" s="2"/>
      <c r="E1261" s="1"/>
    </row>
    <row r="1262" spans="2:5" x14ac:dyDescent="0.25">
      <c r="B1262" s="2"/>
      <c r="E1262" s="1"/>
    </row>
    <row r="1263" spans="2:5" x14ac:dyDescent="0.25">
      <c r="B1263" s="2"/>
      <c r="E1263" s="1"/>
    </row>
    <row r="1264" spans="2:5" x14ac:dyDescent="0.25">
      <c r="B1264" s="2"/>
      <c r="E1264" s="1"/>
    </row>
    <row r="1265" spans="2:5" x14ac:dyDescent="0.25">
      <c r="B1265" s="2"/>
      <c r="E1265" s="1"/>
    </row>
    <row r="1266" spans="2:5" x14ac:dyDescent="0.25">
      <c r="B1266" s="2"/>
      <c r="E1266" s="1"/>
    </row>
    <row r="1267" spans="2:5" x14ac:dyDescent="0.25">
      <c r="B1267" s="2"/>
      <c r="E1267" s="1"/>
    </row>
    <row r="1268" spans="2:5" x14ac:dyDescent="0.25">
      <c r="B1268" s="2"/>
      <c r="E1268" s="1"/>
    </row>
    <row r="1269" spans="2:5" x14ac:dyDescent="0.25">
      <c r="B1269" s="2"/>
      <c r="E1269" s="1"/>
    </row>
    <row r="1270" spans="2:5" x14ac:dyDescent="0.25">
      <c r="B1270" s="2"/>
      <c r="E1270" s="1"/>
    </row>
    <row r="1271" spans="2:5" x14ac:dyDescent="0.25">
      <c r="B1271" s="2"/>
      <c r="E1271" s="1"/>
    </row>
    <row r="1272" spans="2:5" x14ac:dyDescent="0.25">
      <c r="B1272" s="2"/>
      <c r="E1272" s="1"/>
    </row>
    <row r="1273" spans="2:5" x14ac:dyDescent="0.25">
      <c r="B1273" s="2"/>
      <c r="E1273" s="1"/>
    </row>
    <row r="1274" spans="2:5" x14ac:dyDescent="0.25">
      <c r="B1274" s="2"/>
      <c r="E1274" s="1"/>
    </row>
    <row r="1275" spans="2:5" x14ac:dyDescent="0.25">
      <c r="B1275" s="2"/>
      <c r="E1275" s="1"/>
    </row>
    <row r="1276" spans="2:5" x14ac:dyDescent="0.25">
      <c r="B1276" s="2"/>
      <c r="E1276" s="1"/>
    </row>
    <row r="1277" spans="2:5" x14ac:dyDescent="0.25">
      <c r="B1277" s="2"/>
      <c r="E1277" s="1"/>
    </row>
    <row r="1278" spans="2:5" x14ac:dyDescent="0.25">
      <c r="B1278" s="2"/>
      <c r="E1278" s="1"/>
    </row>
    <row r="1279" spans="2:5" x14ac:dyDescent="0.25">
      <c r="B1279" s="2"/>
      <c r="E1279" s="1"/>
    </row>
    <row r="1280" spans="2:5" x14ac:dyDescent="0.25">
      <c r="B1280" s="2"/>
      <c r="E1280" s="1"/>
    </row>
    <row r="1281" spans="2:5" x14ac:dyDescent="0.25">
      <c r="B1281" s="2"/>
      <c r="E1281" s="1"/>
    </row>
    <row r="1282" spans="2:5" x14ac:dyDescent="0.25">
      <c r="B1282" s="2"/>
      <c r="E1282" s="1"/>
    </row>
    <row r="1283" spans="2:5" x14ac:dyDescent="0.25">
      <c r="B1283" s="2"/>
      <c r="E1283" s="1"/>
    </row>
    <row r="1284" spans="2:5" x14ac:dyDescent="0.25">
      <c r="B1284" s="2"/>
      <c r="E1284" s="1"/>
    </row>
    <row r="1285" spans="2:5" x14ac:dyDescent="0.25">
      <c r="B1285" s="2"/>
      <c r="E1285" s="1"/>
    </row>
    <row r="1286" spans="2:5" x14ac:dyDescent="0.25">
      <c r="B1286" s="2"/>
      <c r="E1286" s="1"/>
    </row>
    <row r="1287" spans="2:5" x14ac:dyDescent="0.25">
      <c r="B1287" s="2"/>
      <c r="E1287" s="1"/>
    </row>
    <row r="1288" spans="2:5" x14ac:dyDescent="0.25">
      <c r="B1288" s="2"/>
      <c r="E1288" s="1"/>
    </row>
    <row r="1289" spans="2:5" x14ac:dyDescent="0.25">
      <c r="B1289" s="2"/>
      <c r="E1289" s="1"/>
    </row>
    <row r="1290" spans="2:5" x14ac:dyDescent="0.25">
      <c r="B1290" s="2"/>
      <c r="E1290" s="1"/>
    </row>
    <row r="1291" spans="2:5" x14ac:dyDescent="0.25">
      <c r="B1291" s="2"/>
      <c r="E1291" s="1"/>
    </row>
    <row r="1292" spans="2:5" x14ac:dyDescent="0.25">
      <c r="B1292" s="2"/>
      <c r="E1292" s="1"/>
    </row>
    <row r="1293" spans="2:5" x14ac:dyDescent="0.25">
      <c r="B1293" s="2"/>
      <c r="E1293" s="1"/>
    </row>
    <row r="1294" spans="2:5" x14ac:dyDescent="0.25">
      <c r="B1294" s="2"/>
      <c r="E1294" s="1"/>
    </row>
    <row r="1295" spans="2:5" x14ac:dyDescent="0.25">
      <c r="B1295" s="2"/>
      <c r="E1295" s="1"/>
    </row>
    <row r="1296" spans="2:5" x14ac:dyDescent="0.25">
      <c r="B1296" s="2"/>
      <c r="E1296" s="1"/>
    </row>
    <row r="1297" spans="2:5" x14ac:dyDescent="0.25">
      <c r="B1297" s="2"/>
      <c r="E1297" s="1"/>
    </row>
    <row r="1298" spans="2:5" x14ac:dyDescent="0.25">
      <c r="B1298" s="2"/>
      <c r="E1298" s="1"/>
    </row>
    <row r="1299" spans="2:5" x14ac:dyDescent="0.25">
      <c r="B1299" s="2"/>
      <c r="E1299" s="1"/>
    </row>
    <row r="1300" spans="2:5" x14ac:dyDescent="0.25">
      <c r="B1300" s="2"/>
      <c r="E1300" s="1"/>
    </row>
    <row r="1301" spans="2:5" x14ac:dyDescent="0.25">
      <c r="B1301" s="2"/>
      <c r="E1301" s="1"/>
    </row>
    <row r="1302" spans="2:5" x14ac:dyDescent="0.25">
      <c r="B1302" s="2"/>
      <c r="E1302" s="1"/>
    </row>
    <row r="1303" spans="2:5" x14ac:dyDescent="0.25">
      <c r="B1303" s="2"/>
      <c r="E1303" s="1"/>
    </row>
    <row r="1304" spans="2:5" x14ac:dyDescent="0.25">
      <c r="B1304" s="2"/>
      <c r="E1304" s="1"/>
    </row>
    <row r="1305" spans="2:5" x14ac:dyDescent="0.25">
      <c r="B1305" s="2"/>
      <c r="E1305" s="1"/>
    </row>
    <row r="1306" spans="2:5" x14ac:dyDescent="0.25">
      <c r="B1306" s="2"/>
      <c r="E1306" s="1"/>
    </row>
    <row r="1307" spans="2:5" x14ac:dyDescent="0.25">
      <c r="B1307" s="2"/>
      <c r="E1307" s="1"/>
    </row>
    <row r="1308" spans="2:5" x14ac:dyDescent="0.25">
      <c r="B1308" s="2"/>
      <c r="E1308" s="1"/>
    </row>
    <row r="1309" spans="2:5" x14ac:dyDescent="0.25">
      <c r="B1309" s="2"/>
      <c r="E1309" s="1"/>
    </row>
    <row r="1310" spans="2:5" x14ac:dyDescent="0.25">
      <c r="B1310" s="2"/>
      <c r="E1310" s="1"/>
    </row>
    <row r="1311" spans="2:5" x14ac:dyDescent="0.25">
      <c r="B1311" s="2"/>
      <c r="E1311" s="1"/>
    </row>
    <row r="1312" spans="2:5" x14ac:dyDescent="0.25">
      <c r="B1312" s="2"/>
      <c r="E1312" s="1"/>
    </row>
    <row r="1313" spans="2:5" x14ac:dyDescent="0.25">
      <c r="B1313" s="2"/>
      <c r="E1313" s="1"/>
    </row>
    <row r="1314" spans="2:5" x14ac:dyDescent="0.25">
      <c r="B1314" s="2"/>
      <c r="E1314" s="1"/>
    </row>
    <row r="1315" spans="2:5" x14ac:dyDescent="0.25">
      <c r="B1315" s="2"/>
      <c r="E1315" s="1"/>
    </row>
    <row r="1316" spans="2:5" x14ac:dyDescent="0.25">
      <c r="B1316" s="2"/>
      <c r="E1316" s="1"/>
    </row>
    <row r="1317" spans="2:5" x14ac:dyDescent="0.25">
      <c r="B1317" s="2"/>
      <c r="E1317" s="1"/>
    </row>
    <row r="1318" spans="2:5" x14ac:dyDescent="0.25">
      <c r="B1318" s="2"/>
      <c r="E1318" s="1"/>
    </row>
    <row r="1319" spans="2:5" x14ac:dyDescent="0.25">
      <c r="B1319" s="2"/>
      <c r="E1319" s="1"/>
    </row>
    <row r="1320" spans="2:5" x14ac:dyDescent="0.25">
      <c r="B1320" s="2"/>
      <c r="E1320" s="1"/>
    </row>
    <row r="1321" spans="2:5" x14ac:dyDescent="0.25">
      <c r="B1321" s="2"/>
      <c r="E1321" s="1"/>
    </row>
    <row r="1322" spans="2:5" x14ac:dyDescent="0.25">
      <c r="B1322" s="2"/>
      <c r="E1322" s="1"/>
    </row>
    <row r="1323" spans="2:5" x14ac:dyDescent="0.25">
      <c r="B1323" s="2"/>
      <c r="E1323" s="1"/>
    </row>
    <row r="1324" spans="2:5" x14ac:dyDescent="0.25">
      <c r="B1324" s="2"/>
      <c r="E1324" s="1"/>
    </row>
    <row r="1325" spans="2:5" x14ac:dyDescent="0.25">
      <c r="B1325" s="2"/>
      <c r="E1325" s="1"/>
    </row>
    <row r="1326" spans="2:5" x14ac:dyDescent="0.25">
      <c r="B1326" s="2"/>
      <c r="E1326" s="1"/>
    </row>
    <row r="1327" spans="2:5" x14ac:dyDescent="0.25">
      <c r="B1327" s="2"/>
      <c r="E1327" s="1"/>
    </row>
    <row r="1328" spans="2:5" x14ac:dyDescent="0.25">
      <c r="B1328" s="2"/>
      <c r="E1328" s="1"/>
    </row>
    <row r="1329" spans="2:5" x14ac:dyDescent="0.25">
      <c r="B1329" s="2"/>
      <c r="E1329" s="1"/>
    </row>
    <row r="1330" spans="2:5" x14ac:dyDescent="0.25">
      <c r="B1330" s="2"/>
      <c r="E1330" s="1"/>
    </row>
    <row r="1331" spans="2:5" x14ac:dyDescent="0.25">
      <c r="B1331" s="2"/>
      <c r="E1331" s="1"/>
    </row>
    <row r="1332" spans="2:5" x14ac:dyDescent="0.25">
      <c r="B1332" s="2"/>
      <c r="E1332" s="1"/>
    </row>
    <row r="1333" spans="2:5" x14ac:dyDescent="0.25">
      <c r="B1333" s="2"/>
      <c r="E1333" s="1"/>
    </row>
    <row r="1334" spans="2:5" x14ac:dyDescent="0.25">
      <c r="B1334" s="2"/>
      <c r="E1334" s="1"/>
    </row>
    <row r="1335" spans="2:5" x14ac:dyDescent="0.25">
      <c r="B1335" s="2"/>
      <c r="E1335" s="1"/>
    </row>
    <row r="1336" spans="2:5" x14ac:dyDescent="0.25">
      <c r="B1336" s="2"/>
      <c r="E1336" s="1"/>
    </row>
    <row r="1337" spans="2:5" x14ac:dyDescent="0.25">
      <c r="B1337" s="2"/>
      <c r="E1337" s="1"/>
    </row>
    <row r="1338" spans="2:5" x14ac:dyDescent="0.25">
      <c r="B1338" s="2"/>
      <c r="E1338" s="1"/>
    </row>
    <row r="1339" spans="2:5" x14ac:dyDescent="0.25">
      <c r="B1339" s="2"/>
      <c r="E1339" s="1"/>
    </row>
    <row r="1340" spans="2:5" x14ac:dyDescent="0.25">
      <c r="B1340" s="2"/>
      <c r="E1340" s="1"/>
    </row>
    <row r="1341" spans="2:5" x14ac:dyDescent="0.25">
      <c r="B1341" s="2"/>
      <c r="E1341" s="1"/>
    </row>
    <row r="1342" spans="2:5" x14ac:dyDescent="0.25">
      <c r="B1342" s="2"/>
      <c r="E1342" s="1"/>
    </row>
    <row r="1343" spans="2:5" x14ac:dyDescent="0.25">
      <c r="E1343" s="1"/>
    </row>
    <row r="1344" spans="2:5" x14ac:dyDescent="0.25">
      <c r="E1344" s="1"/>
    </row>
    <row r="1345" spans="5:5" x14ac:dyDescent="0.25">
      <c r="E1345" s="1"/>
    </row>
    <row r="1346" spans="5:5" x14ac:dyDescent="0.25">
      <c r="E1346" s="1"/>
    </row>
    <row r="1347" spans="5:5" x14ac:dyDescent="0.25">
      <c r="E1347" s="1"/>
    </row>
    <row r="1348" spans="5:5" x14ac:dyDescent="0.25">
      <c r="E1348" s="1"/>
    </row>
    <row r="1349" spans="5:5" x14ac:dyDescent="0.25">
      <c r="E1349" s="1"/>
    </row>
    <row r="1350" spans="5:5" x14ac:dyDescent="0.25">
      <c r="E1350" s="1"/>
    </row>
    <row r="1351" spans="5:5" x14ac:dyDescent="0.25">
      <c r="E1351" s="1"/>
    </row>
    <row r="1352" spans="5:5" x14ac:dyDescent="0.25">
      <c r="E1352" s="1"/>
    </row>
    <row r="1353" spans="5:5" x14ac:dyDescent="0.25">
      <c r="E1353" s="1"/>
    </row>
    <row r="1354" spans="5:5" x14ac:dyDescent="0.25">
      <c r="E1354" s="1"/>
    </row>
    <row r="1355" spans="5:5" x14ac:dyDescent="0.25">
      <c r="E1355" s="1"/>
    </row>
    <row r="1356" spans="5:5" x14ac:dyDescent="0.25">
      <c r="E1356" s="1"/>
    </row>
    <row r="1357" spans="5:5" x14ac:dyDescent="0.25">
      <c r="E1357" s="1"/>
    </row>
    <row r="1358" spans="5:5" x14ac:dyDescent="0.25">
      <c r="E1358" s="1"/>
    </row>
    <row r="1359" spans="5:5" x14ac:dyDescent="0.25">
      <c r="E1359" s="1"/>
    </row>
    <row r="1360" spans="5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x14ac:dyDescent="0.25">
      <c r="E1369" s="1"/>
    </row>
    <row r="1370" spans="5:5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5:5" x14ac:dyDescent="0.25">
      <c r="E1409" s="1"/>
    </row>
    <row r="1410" spans="5:5" x14ac:dyDescent="0.25">
      <c r="E1410" s="1"/>
    </row>
    <row r="1411" spans="5:5" x14ac:dyDescent="0.25">
      <c r="E1411" s="1"/>
    </row>
    <row r="1412" spans="5:5" x14ac:dyDescent="0.25">
      <c r="E1412" s="1"/>
    </row>
    <row r="1413" spans="5:5" x14ac:dyDescent="0.25">
      <c r="E1413" s="1"/>
    </row>
    <row r="1414" spans="5:5" x14ac:dyDescent="0.25">
      <c r="E1414" s="1"/>
    </row>
    <row r="1415" spans="5:5" x14ac:dyDescent="0.25">
      <c r="E1415" s="1"/>
    </row>
    <row r="1416" spans="5:5" x14ac:dyDescent="0.25">
      <c r="E1416" s="1"/>
    </row>
    <row r="1417" spans="5:5" x14ac:dyDescent="0.25">
      <c r="E1417" s="1"/>
    </row>
    <row r="1418" spans="5:5" x14ac:dyDescent="0.25">
      <c r="E1418" s="1"/>
    </row>
    <row r="1419" spans="5:5" x14ac:dyDescent="0.25">
      <c r="E1419" s="1"/>
    </row>
    <row r="1420" spans="5:5" x14ac:dyDescent="0.25">
      <c r="E1420" s="1"/>
    </row>
    <row r="1421" spans="5:5" x14ac:dyDescent="0.25">
      <c r="E1421" s="1"/>
    </row>
    <row r="1422" spans="5:5" x14ac:dyDescent="0.25">
      <c r="E1422" s="1"/>
    </row>
  </sheetData>
  <mergeCells count="16">
    <mergeCell ref="A6:G6"/>
    <mergeCell ref="B1:G1"/>
    <mergeCell ref="A2:G2"/>
    <mergeCell ref="A3:G3"/>
    <mergeCell ref="A4:G4"/>
    <mergeCell ref="A5:G5"/>
    <mergeCell ref="A159:G159"/>
    <mergeCell ref="A160:G160"/>
    <mergeCell ref="E165:F165"/>
    <mergeCell ref="E166:F166"/>
    <mergeCell ref="A7:G7"/>
    <mergeCell ref="A8:G8"/>
    <mergeCell ref="A9:G9"/>
    <mergeCell ref="A10:G10"/>
    <mergeCell ref="B11:C11"/>
    <mergeCell ref="E11:F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CUENTA UNICA</vt:lpstr>
      <vt:lpstr>Hoja1</vt:lpstr>
      <vt:lpstr>'CUENTA UNICA'!Área_de_impresión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Leidy Sanchez Suarez</cp:lastModifiedBy>
  <cp:lastPrinted>2021-12-03T14:17:57Z</cp:lastPrinted>
  <dcterms:created xsi:type="dcterms:W3CDTF">2015-02-19T20:04:54Z</dcterms:created>
  <dcterms:modified xsi:type="dcterms:W3CDTF">2021-12-03T14:18:44Z</dcterms:modified>
</cp:coreProperties>
</file>