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resupuesto\Presupuesto 2025 Formularios\Documento Mensual\"/>
    </mc:Choice>
  </mc:AlternateContent>
  <bookViews>
    <workbookView xWindow="0" yWindow="0" windowWidth="19200" windowHeight="109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9" i="2" l="1"/>
  <c r="C15" i="2"/>
  <c r="C25" i="2"/>
  <c r="C73" i="2" l="1"/>
  <c r="C8" i="2"/>
  <c r="B25" i="2" l="1"/>
  <c r="B35" i="2" l="1"/>
  <c r="C83" i="2" l="1"/>
  <c r="B75" i="2"/>
  <c r="B74" i="2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<sst xmlns="http://schemas.openxmlformats.org/spreadsheetml/2006/main" count="93" uniqueCount="93">
  <si>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</si>
  <si>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</si>
  <si>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</si>
  <si>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</si>
  <si>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</si>
  <si>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</si>
  <si>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</si>
  <si>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</si>
  <si>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</si>
  <si>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</si>
  <si>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</si>
  <si>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</si>
  <si>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</si>
  <si>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</si>
  <si>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</si>
  <si>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</si>
  <si>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</si>
  <si>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</si>
  <si>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</si>
  <si>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</si>
  <si>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</si>
  <si>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</si>
  <si>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</si>
  <si>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</si>
  <si>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</si>
  <si>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</si>
  <si>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</si>
  <si>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</si>
  <si>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</si>
  <si>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</si>
  <si>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</si>
  <si>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</si>
  <si>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</si>
  <si>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</si>
  <si>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</si>
  <si>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</si>
  <si>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</si>
  <si>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</si>
  <si>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</si>
  <si>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</si>
  <si>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</si>
  <si>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</si>
  <si>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</si>
  <si>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</si>
  <si>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</si>
  <si>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</si>
  <si>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</si>
  <si>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</si>
  <si>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</si>
  <si>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</si>
  <si>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</si>
  <si>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</si>
  <si>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</si>
  <si>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</si>
  <si>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</si>
  <si>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</si>
  <si>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</si>
  <si>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</si>
  <si>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</si>
  <si>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</si>
  <si>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</si>
  <si>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</si>
  <si>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</si>
  <si>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</si>
  <si>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</si>
  <si>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</si>
  <si>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</si>
  <si>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</si>
  <si>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</si>
  <si>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</si>
  <si>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</si>
  <si>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</si>
  <si>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</si>
  <si>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</si>
  <si>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</si>
  <si>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</si>
  <si>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</si>
  <si>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</si>
  <si>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</si>
  <si>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</si>
  <si>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</si>
  <si>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</si>
  <si>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</si>
  <si>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</si>
  <si>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</si>
  <si>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</si>
  <si>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</si>
  <si>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</si>
  <si>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</si>
  <si>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</si>
  <si>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</si>
  <si>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</si>
  <si>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FEBRERO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</si>
</sst>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topLeftCell="A62" zoomScaleNormal="100" workbookViewId="0">
      <selection activeCell="C33" sqref="C33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1172763155.3800001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604847379</v>
      </c>
    </row>
    <row r="10" spans="1:4" ht="14.25" customHeight="1" x14ac:dyDescent="0.25">
      <c r="A10" s="5" t="s">
        <v>3</v>
      </c>
      <c r="B10" s="12">
        <v>464874510</v>
      </c>
      <c r="C10" s="12">
        <v>475692366</v>
      </c>
    </row>
    <row r="11" spans="1:4" x14ac:dyDescent="0.25">
      <c r="A11" s="5" t="s">
        <v>4</v>
      </c>
      <c r="B11" s="12">
        <v>72203270</v>
      </c>
      <c r="C11" s="12">
        <v>60491270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68663743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44036083.899999999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566500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600000</v>
      </c>
    </row>
    <row r="20" spans="1:3" ht="12.75" customHeight="1" x14ac:dyDescent="0.25">
      <c r="A20" s="5" t="s">
        <v>12</v>
      </c>
      <c r="B20" s="12">
        <v>3360000</v>
      </c>
      <c r="C20" s="12">
        <v>3360000</v>
      </c>
    </row>
    <row r="21" spans="1:3" ht="13.5" customHeight="1" x14ac:dyDescent="0.25">
      <c r="A21" s="5" t="s">
        <v>13</v>
      </c>
      <c r="B21" s="12">
        <v>250000</v>
      </c>
      <c r="C21" s="12">
        <v>250000</v>
      </c>
    </row>
    <row r="22" spans="1:3" ht="16.5" customHeight="1" x14ac:dyDescent="0.25">
      <c r="A22" s="5" t="s">
        <v>14</v>
      </c>
      <c r="B22" s="12">
        <v>18079844</v>
      </c>
      <c r="C22" s="12">
        <v>24379844</v>
      </c>
    </row>
    <row r="23" spans="1:3" x14ac:dyDescent="0.25">
      <c r="A23" s="5" t="s">
        <v>15</v>
      </c>
      <c r="B23" s="12">
        <v>6224734</v>
      </c>
      <c r="C23" s="12">
        <v>8094739.9000000004</v>
      </c>
    </row>
    <row r="24" spans="1:3" x14ac:dyDescent="0.25">
      <c r="A24" s="5" t="s">
        <v>40</v>
      </c>
      <c r="B24" s="12">
        <v>50000</v>
      </c>
      <c r="C24" s="12">
        <v>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499378921.48000002</v>
      </c>
    </row>
    <row r="26" spans="1:3" x14ac:dyDescent="0.25">
      <c r="A26" s="5" t="s">
        <v>17</v>
      </c>
      <c r="B26" s="12">
        <v>18153424</v>
      </c>
      <c r="C26" s="12">
        <v>18153424</v>
      </c>
    </row>
    <row r="27" spans="1:3" x14ac:dyDescent="0.25">
      <c r="A27" s="5" t="s">
        <v>18</v>
      </c>
      <c r="B27" s="12">
        <v>1037920</v>
      </c>
      <c r="C27" s="12">
        <v>1037920</v>
      </c>
    </row>
    <row r="28" spans="1:3" x14ac:dyDescent="0.25">
      <c r="A28" s="5" t="s">
        <v>19</v>
      </c>
      <c r="B28" s="12">
        <v>13121134</v>
      </c>
      <c r="C28" s="12">
        <v>13121134</v>
      </c>
    </row>
    <row r="29" spans="1:3" x14ac:dyDescent="0.25">
      <c r="A29" s="5" t="s">
        <v>20</v>
      </c>
      <c r="B29" s="12">
        <v>170101917</v>
      </c>
      <c r="C29" s="12">
        <v>185426258.47999999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639743</v>
      </c>
      <c r="C31" s="12">
        <v>639743</v>
      </c>
    </row>
    <row r="32" spans="1:3" x14ac:dyDescent="0.25">
      <c r="A32" s="5" t="s">
        <v>23</v>
      </c>
      <c r="B32" s="12">
        <v>87438519</v>
      </c>
      <c r="C32" s="12">
        <v>87438519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193114931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24500771</v>
      </c>
    </row>
    <row r="52" spans="1:3" x14ac:dyDescent="0.25">
      <c r="A52" s="5" t="s">
        <v>29</v>
      </c>
      <c r="B52" s="12">
        <v>4142100</v>
      </c>
      <c r="C52" s="12">
        <v>4142100</v>
      </c>
    </row>
    <row r="53" spans="1:3" x14ac:dyDescent="0.25">
      <c r="A53" s="5" t="s">
        <v>30</v>
      </c>
      <c r="B53" s="12">
        <v>70400</v>
      </c>
      <c r="C53" s="12">
        <v>70400</v>
      </c>
    </row>
    <row r="54" spans="1:3" x14ac:dyDescent="0.25">
      <c r="A54" s="5" t="s">
        <v>31</v>
      </c>
      <c r="B54" s="12">
        <v>18268885</v>
      </c>
      <c r="C54" s="12">
        <v>18268885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504386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/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3">
        <v>0</v>
      </c>
    </row>
    <row r="67" spans="1:3" x14ac:dyDescent="0.25">
      <c r="A67" s="5" t="s">
        <v>63</v>
      </c>
      <c r="B67" s="10">
        <f t="shared" ref="B67:B68" si="1">+B68+B69+B70+B71</f>
        <v>0</v>
      </c>
      <c r="C67" s="10">
        <v>0</v>
      </c>
    </row>
    <row r="68" spans="1:3" x14ac:dyDescent="0.25">
      <c r="A68" s="5" t="s">
        <v>64</v>
      </c>
      <c r="B68" s="10">
        <f t="shared" si="1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9">
        <f>+C9+C15+C25+C51+C61</f>
        <v>1172763155.3800001</v>
      </c>
    </row>
    <row r="74" spans="1:3" x14ac:dyDescent="0.25">
      <c r="A74" s="1" t="s">
        <v>81</v>
      </c>
      <c r="B74" s="9">
        <f xml:space="preserve"> +B78</f>
        <v>0</v>
      </c>
      <c r="C74" s="9">
        <v>0</v>
      </c>
    </row>
    <row r="75" spans="1:3" x14ac:dyDescent="0.25">
      <c r="A75" s="2" t="s">
        <v>82</v>
      </c>
      <c r="B75" s="15">
        <f>B76+B77</f>
        <v>0</v>
      </c>
      <c r="C75" s="15"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1172763155.3800001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Adriel De la Cruz</cp:lastModifiedBy>
  <cp:lastPrinted>2025-02-17T13:41:01Z</cp:lastPrinted>
  <dcterms:created xsi:type="dcterms:W3CDTF">2018-04-17T18:57:16Z</dcterms:created>
  <dcterms:modified xsi:type="dcterms:W3CDTF">2025-03-07T18:08:35Z</dcterms:modified>
</cp:coreProperties>
</file>