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4\JULIO 2024\"/>
    </mc:Choice>
  </mc:AlternateContent>
  <bookViews>
    <workbookView xWindow="0" yWindow="0" windowWidth="8310" windowHeight="7515"/>
  </bookViews>
  <sheets>
    <sheet name="Estado de Situación" sheetId="1" r:id="rId1"/>
  </sheets>
  <definedNames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41" i="1"/>
  <c r="B16" i="1"/>
  <c r="B27" i="1" l="1"/>
  <c r="B50" i="1" l="1"/>
  <c r="B52" i="1" l="1"/>
  <c r="B62" i="1" l="1"/>
  <c r="B29" i="1"/>
  <c r="D54" i="1" l="1"/>
</calcChain>
</file>

<file path=xl/sharedStrings.xml><?xml version="1.0" encoding="utf-8"?>
<sst xmlns="http://schemas.openxmlformats.org/spreadsheetml/2006/main" count="59" uniqueCount="59">
  <si>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</si>
  <si>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</si>
  <si>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</si>
  <si>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</si>
  <si>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</si>
  <si>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</si>
  <si>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</si>
  <si>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</si>
  <si>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</si>
  <si>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</si>
  <si>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</si>
  <si>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</si>
  <si>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</si>
  <si>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</si>
  <si>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</si>
  <si>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</si>
  <si>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</si>
  <si>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</si>
  <si>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</si>
  <si>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</si>
  <si>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</si>
  <si>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</si>
  <si>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</si>
  <si>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</si>
  <si>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</si>
  <si>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</si>
  <si>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</si>
  <si>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</si>
  <si>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</si>
  <si>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</si>
  <si>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</si>
  <si>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</si>
  <si>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</si>
  <si>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</si>
  <si>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</si>
  <si>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</si>
  <si>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</si>
  <si>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</si>
  <si>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</si>
  <si>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</si>
  <si>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</si>
  <si>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Cuenta por cobrar a corto plazo (Notas 8)</t>
  </si>
  <si>
    <t>Propiedad, planta y equipo neto (Nota 10)</t>
  </si>
  <si>
    <t>Pasivos corrientes</t>
  </si>
  <si>
    <t>Total de Pasivos y activos netos/ Patrimonio</t>
  </si>
  <si>
    <t>Inventarios (Nota 9)</t>
  </si>
  <si>
    <t>Director General</t>
  </si>
  <si>
    <t>Dr. Freddy Manuel Novas Cuevas</t>
  </si>
  <si>
    <t xml:space="preserve">    Sub-Director Adm. y Financiero</t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</si>
  <si>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</si>
  <si>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</si>
  <si>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</si>
  <si>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</si>
  <si>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</si>
  <si>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</si>
  <si>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Contadora</t>
  </si>
  <si>
    <t>Bienes intangibles (Nota 11)</t>
  </si>
  <si>
    <t xml:space="preserve"> Licda. Luz Maireny González</t>
  </si>
  <si>
    <t>Al 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</si>
</sst>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43" fontId="0" fillId="0" borderId="0" xfId="1" applyFont="1"/>
    <xf numFmtId="0" fontId="10" fillId="0" borderId="0" xfId="0" applyFont="1"/>
    <xf numFmtId="0" fontId="10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12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0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0" xfId="0" applyFont="1" applyFill="1"/>
    <xf numFmtId="43" fontId="0" fillId="2" borderId="0" xfId="0" applyNumberFormat="1" applyFill="1"/>
    <xf numFmtId="0" fontId="3" fillId="2" borderId="0" xfId="0" applyFont="1" applyFill="1" applyAlignment="1">
      <alignment vertical="center" wrapText="1"/>
    </xf>
    <xf numFmtId="4" fontId="9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13" fillId="2" borderId="0" xfId="0" applyNumberFormat="1" applyFont="1" applyFill="1"/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53" t="s">
        <v>0</v>
      </c>
      <c r="B1" s="53"/>
      <c r="C1" s="1"/>
    </row>
    <row r="2" spans="1:8" ht="20.25" x14ac:dyDescent="0.25">
      <c r="A2" s="53" t="s">
        <v>1</v>
      </c>
      <c r="B2" s="53"/>
      <c r="C2" s="1"/>
    </row>
    <row r="3" spans="1:8" ht="20.25" x14ac:dyDescent="0.25">
      <c r="A3" s="53" t="s">
        <v>58</v>
      </c>
      <c r="B3" s="53"/>
      <c r="C3" s="1"/>
    </row>
    <row r="4" spans="1:8" ht="20.25" x14ac:dyDescent="0.25">
      <c r="A4" s="53" t="s">
        <v>2</v>
      </c>
      <c r="B4" s="53"/>
      <c r="C4" s="1"/>
    </row>
    <row r="5" spans="1:8" ht="20.25" x14ac:dyDescent="0.25">
      <c r="A5" s="17"/>
      <c r="B5" s="17"/>
      <c r="C5" s="17"/>
    </row>
    <row r="6" spans="1:8" ht="12.75" customHeight="1" x14ac:dyDescent="0.25">
      <c r="A6" s="2"/>
      <c r="B6" s="3">
        <v>2024</v>
      </c>
      <c r="C6" s="11"/>
      <c r="D6" s="22"/>
      <c r="E6" s="22"/>
      <c r="F6" s="22"/>
      <c r="G6" s="22"/>
      <c r="H6" s="22"/>
    </row>
    <row r="7" spans="1:8" ht="15.75" x14ac:dyDescent="0.25">
      <c r="A7" s="5" t="s">
        <v>3</v>
      </c>
      <c r="B7" s="2"/>
      <c r="C7" s="4"/>
      <c r="D7" s="22"/>
      <c r="E7" s="22"/>
      <c r="F7" s="22"/>
      <c r="G7" s="22"/>
    </row>
    <row r="8" spans="1:8" ht="15.75" x14ac:dyDescent="0.25">
      <c r="A8" s="5" t="s">
        <v>4</v>
      </c>
      <c r="B8" s="46"/>
      <c r="C8" s="4"/>
      <c r="D8" s="22"/>
      <c r="E8" s="22"/>
      <c r="F8" s="22"/>
      <c r="G8" s="22"/>
    </row>
    <row r="9" spans="1:8" ht="15.75" x14ac:dyDescent="0.25">
      <c r="A9" s="6" t="s">
        <v>5</v>
      </c>
      <c r="B9" s="47">
        <v>161556918.75999999</v>
      </c>
      <c r="C9" s="7"/>
      <c r="D9" s="23"/>
      <c r="E9" s="22"/>
      <c r="F9" s="22"/>
      <c r="G9" s="22"/>
    </row>
    <row r="10" spans="1:8" ht="15.75" hidden="1" x14ac:dyDescent="0.25">
      <c r="A10" s="6" t="s">
        <v>6</v>
      </c>
      <c r="B10" s="30"/>
      <c r="C10" s="7"/>
      <c r="D10" s="23"/>
      <c r="E10" s="22"/>
      <c r="F10" s="22"/>
      <c r="G10" s="22"/>
    </row>
    <row r="11" spans="1:8" ht="15.75" hidden="1" x14ac:dyDescent="0.25">
      <c r="A11" s="6" t="s">
        <v>7</v>
      </c>
      <c r="B11" s="30"/>
      <c r="C11" s="7"/>
      <c r="D11" s="23"/>
      <c r="E11" s="22"/>
      <c r="F11" s="22"/>
      <c r="G11" s="22"/>
    </row>
    <row r="12" spans="1:8" ht="15.75" x14ac:dyDescent="0.25">
      <c r="A12" s="6" t="s">
        <v>41</v>
      </c>
      <c r="B12" s="48">
        <v>172221760.15000001</v>
      </c>
      <c r="C12" s="7"/>
      <c r="D12" s="23"/>
      <c r="E12" s="22"/>
      <c r="F12" s="22"/>
      <c r="G12" s="22"/>
    </row>
    <row r="13" spans="1:8" ht="15.75" x14ac:dyDescent="0.25">
      <c r="A13" s="6" t="s">
        <v>45</v>
      </c>
      <c r="B13" s="28">
        <v>66359002.170000002</v>
      </c>
      <c r="C13" s="7"/>
      <c r="D13" s="23"/>
      <c r="E13" s="22"/>
      <c r="F13" s="22"/>
      <c r="G13" s="22"/>
    </row>
    <row r="14" spans="1:8" ht="15.75" hidden="1" x14ac:dyDescent="0.25">
      <c r="A14" s="6" t="s">
        <v>8</v>
      </c>
      <c r="B14" s="30">
        <v>0</v>
      </c>
      <c r="C14" s="4"/>
      <c r="D14" s="23"/>
      <c r="E14" s="22"/>
      <c r="F14" s="22"/>
      <c r="G14" s="22"/>
    </row>
    <row r="15" spans="1:8" ht="15.75" hidden="1" x14ac:dyDescent="0.25">
      <c r="A15" s="6" t="s">
        <v>9</v>
      </c>
      <c r="B15" s="31">
        <v>0</v>
      </c>
      <c r="C15" s="4"/>
      <c r="D15" s="23"/>
      <c r="E15" s="22"/>
      <c r="F15" s="22"/>
      <c r="G15" s="22"/>
    </row>
    <row r="16" spans="1:8" ht="15.75" x14ac:dyDescent="0.25">
      <c r="A16" s="5" t="s">
        <v>10</v>
      </c>
      <c r="B16" s="32">
        <f>SUM(B9:B15)</f>
        <v>400137681.07999998</v>
      </c>
      <c r="C16" s="4"/>
      <c r="D16" s="23"/>
      <c r="E16" s="23"/>
      <c r="F16" s="22"/>
      <c r="G16" s="22"/>
    </row>
    <row r="17" spans="1:8" ht="10.5" customHeight="1" x14ac:dyDescent="0.25">
      <c r="A17" s="5"/>
      <c r="B17" s="33"/>
      <c r="C17" s="4"/>
      <c r="D17" s="22"/>
      <c r="E17" s="22"/>
      <c r="F17" s="22"/>
      <c r="G17" s="22"/>
    </row>
    <row r="18" spans="1:8" ht="15.75" x14ac:dyDescent="0.25">
      <c r="A18" s="5" t="s">
        <v>11</v>
      </c>
      <c r="B18" s="33"/>
      <c r="C18" s="4"/>
      <c r="D18" s="25"/>
      <c r="E18" s="22"/>
      <c r="F18" s="22"/>
      <c r="G18" s="22"/>
      <c r="H18" s="22"/>
    </row>
    <row r="19" spans="1:8" ht="15.75" hidden="1" x14ac:dyDescent="0.25">
      <c r="A19" s="6" t="s">
        <v>12</v>
      </c>
      <c r="B19" s="30">
        <v>0</v>
      </c>
      <c r="C19" s="4"/>
      <c r="D19" s="22"/>
      <c r="E19" s="22"/>
      <c r="F19" s="22"/>
      <c r="G19" s="22"/>
      <c r="H19" s="22"/>
    </row>
    <row r="20" spans="1:8" ht="15.75" hidden="1" x14ac:dyDescent="0.25">
      <c r="A20" s="6" t="s">
        <v>13</v>
      </c>
      <c r="B20" s="30">
        <v>0</v>
      </c>
      <c r="C20" s="4"/>
      <c r="D20" s="22"/>
      <c r="E20" s="22"/>
      <c r="F20" s="22"/>
      <c r="G20" s="22"/>
      <c r="H20" s="22"/>
    </row>
    <row r="21" spans="1:8" ht="15.75" hidden="1" x14ac:dyDescent="0.25">
      <c r="A21" s="6" t="s">
        <v>14</v>
      </c>
      <c r="B21" s="30">
        <v>0</v>
      </c>
      <c r="C21" s="4"/>
      <c r="D21" s="22"/>
      <c r="E21" s="22"/>
      <c r="F21" s="22"/>
      <c r="G21" s="22"/>
      <c r="H21" s="22"/>
    </row>
    <row r="22" spans="1:8" ht="15.75" x14ac:dyDescent="0.25">
      <c r="A22" s="29" t="s">
        <v>15</v>
      </c>
      <c r="B22" s="30"/>
      <c r="C22" s="4"/>
      <c r="D22" s="23"/>
      <c r="E22" s="22"/>
      <c r="F22" s="22"/>
      <c r="G22" s="22"/>
      <c r="H22" s="22"/>
    </row>
    <row r="23" spans="1:8" ht="15.75" x14ac:dyDescent="0.25">
      <c r="A23" s="6" t="s">
        <v>42</v>
      </c>
      <c r="B23" s="34">
        <v>25186176.84</v>
      </c>
      <c r="C23" s="7"/>
      <c r="D23" s="23"/>
      <c r="E23" s="22"/>
      <c r="F23" s="22"/>
      <c r="G23" s="22"/>
      <c r="H23" s="22"/>
    </row>
    <row r="24" spans="1:8" ht="15.75" hidden="1" x14ac:dyDescent="0.25">
      <c r="A24" s="6" t="s">
        <v>16</v>
      </c>
      <c r="B24" s="30"/>
      <c r="C24" s="4"/>
      <c r="D24" s="22"/>
      <c r="E24" s="22"/>
      <c r="F24" s="22"/>
      <c r="G24" s="22"/>
      <c r="H24" s="22"/>
    </row>
    <row r="25" spans="1:8" ht="15.75" hidden="1" x14ac:dyDescent="0.25">
      <c r="A25" s="6" t="s">
        <v>17</v>
      </c>
      <c r="B25" s="35"/>
      <c r="C25" s="4"/>
      <c r="D25" s="22"/>
      <c r="E25" s="22"/>
      <c r="F25" s="22"/>
      <c r="G25" s="22"/>
      <c r="H25" s="22"/>
    </row>
    <row r="26" spans="1:8" ht="15.75" x14ac:dyDescent="0.25">
      <c r="A26" s="6" t="s">
        <v>56</v>
      </c>
      <c r="B26" s="28">
        <v>0</v>
      </c>
      <c r="C26" s="4"/>
      <c r="D26" s="22"/>
      <c r="E26" s="22"/>
      <c r="F26" s="22"/>
      <c r="G26" s="22"/>
      <c r="H26" s="22"/>
    </row>
    <row r="27" spans="1:8" ht="15.75" x14ac:dyDescent="0.25">
      <c r="A27" s="5" t="s">
        <v>18</v>
      </c>
      <c r="B27" s="32">
        <f>SUM(B19:B26)</f>
        <v>25186176.84</v>
      </c>
      <c r="C27" s="4"/>
      <c r="D27" s="23"/>
      <c r="E27" s="22"/>
      <c r="F27" s="22"/>
      <c r="G27" s="22"/>
      <c r="H27" s="22"/>
    </row>
    <row r="28" spans="1:8" ht="9" customHeight="1" x14ac:dyDescent="0.25">
      <c r="A28" s="5"/>
      <c r="B28" s="33"/>
      <c r="C28" s="4"/>
      <c r="D28" s="22"/>
      <c r="E28" s="22"/>
      <c r="F28" s="22"/>
      <c r="G28" s="22"/>
      <c r="H28" s="22"/>
    </row>
    <row r="29" spans="1:8" ht="16.5" thickBot="1" x14ac:dyDescent="0.3">
      <c r="A29" s="5" t="s">
        <v>19</v>
      </c>
      <c r="B29" s="36">
        <f>+B16+B27</f>
        <v>425323857.91999996</v>
      </c>
      <c r="C29" s="4"/>
      <c r="D29" s="23"/>
      <c r="E29" s="22"/>
      <c r="F29" s="22"/>
      <c r="G29" s="22"/>
      <c r="H29" s="23"/>
    </row>
    <row r="30" spans="1:8" ht="16.5" thickTop="1" x14ac:dyDescent="0.25">
      <c r="A30" s="5" t="s">
        <v>43</v>
      </c>
      <c r="B30" s="42"/>
      <c r="C30" s="4"/>
      <c r="D30" s="22"/>
      <c r="E30" s="22"/>
      <c r="F30" s="22"/>
      <c r="G30" s="22"/>
      <c r="H30" s="22"/>
    </row>
    <row r="31" spans="1:8" ht="15.75" hidden="1" x14ac:dyDescent="0.25">
      <c r="A31" s="5"/>
      <c r="B31" s="37"/>
      <c r="C31" s="4"/>
      <c r="D31" s="22"/>
      <c r="E31" s="22"/>
      <c r="F31" s="22"/>
      <c r="G31" s="22"/>
      <c r="H31" s="22"/>
    </row>
    <row r="32" spans="1:8" ht="15.75" hidden="1" x14ac:dyDescent="0.25">
      <c r="A32" s="6" t="s">
        <v>20</v>
      </c>
      <c r="B32" s="38">
        <v>0</v>
      </c>
      <c r="C32" s="4"/>
      <c r="D32" s="22"/>
      <c r="E32" s="22"/>
      <c r="F32" s="22"/>
      <c r="G32" s="22"/>
      <c r="H32" s="22"/>
    </row>
    <row r="33" spans="1:8" ht="15.75" x14ac:dyDescent="0.25">
      <c r="A33" s="6" t="s">
        <v>50</v>
      </c>
      <c r="B33" s="49">
        <v>27977935.190000001</v>
      </c>
      <c r="C33" s="7"/>
      <c r="D33" s="16"/>
      <c r="E33" s="22"/>
      <c r="F33" s="22"/>
      <c r="G33" s="22"/>
      <c r="H33" s="22"/>
    </row>
    <row r="34" spans="1:8" ht="15.75" hidden="1" x14ac:dyDescent="0.25">
      <c r="A34" s="6" t="s">
        <v>21</v>
      </c>
      <c r="B34" s="38"/>
      <c r="C34" s="7"/>
      <c r="D34" s="15"/>
      <c r="E34" s="22"/>
      <c r="F34" s="22"/>
      <c r="G34" s="22"/>
      <c r="H34" s="22"/>
    </row>
    <row r="35" spans="1:8" ht="15.75" hidden="1" x14ac:dyDescent="0.25">
      <c r="A35" s="6" t="s">
        <v>22</v>
      </c>
      <c r="B35" s="38"/>
      <c r="C35" s="7"/>
      <c r="D35" s="15"/>
      <c r="E35" s="22"/>
      <c r="F35" s="22"/>
      <c r="G35" s="22"/>
      <c r="H35" s="22"/>
    </row>
    <row r="36" spans="1:8" ht="15.75" x14ac:dyDescent="0.25">
      <c r="A36" s="6" t="s">
        <v>51</v>
      </c>
      <c r="B36" s="34">
        <v>0</v>
      </c>
      <c r="C36" s="7"/>
      <c r="D36" s="21"/>
      <c r="E36" s="22"/>
      <c r="F36" s="22"/>
      <c r="G36" s="22"/>
      <c r="H36" s="22"/>
    </row>
    <row r="37" spans="1:8" ht="15.75" hidden="1" x14ac:dyDescent="0.25">
      <c r="A37" s="6" t="s">
        <v>23</v>
      </c>
      <c r="B37" s="30"/>
      <c r="C37" s="4"/>
      <c r="D37" s="16"/>
      <c r="E37" s="22"/>
      <c r="F37" s="22"/>
      <c r="G37" s="22"/>
      <c r="H37" s="22"/>
    </row>
    <row r="38" spans="1:8" ht="15.75" x14ac:dyDescent="0.25">
      <c r="A38" s="6" t="s">
        <v>52</v>
      </c>
      <c r="B38" s="50">
        <v>21877641.469999999</v>
      </c>
      <c r="C38" s="4"/>
      <c r="D38" s="16"/>
      <c r="E38" s="23"/>
      <c r="F38" s="22"/>
      <c r="G38" s="22"/>
      <c r="H38" s="22"/>
    </row>
    <row r="39" spans="1:8" ht="15.75" hidden="1" x14ac:dyDescent="0.25">
      <c r="A39" s="6" t="s">
        <v>24</v>
      </c>
      <c r="B39" s="30"/>
      <c r="C39" s="4"/>
      <c r="D39" s="15"/>
      <c r="E39" s="22"/>
      <c r="F39" s="22"/>
      <c r="G39" s="22"/>
      <c r="H39" s="22"/>
    </row>
    <row r="40" spans="1:8" ht="15.75" x14ac:dyDescent="0.25">
      <c r="A40" s="6" t="s">
        <v>53</v>
      </c>
      <c r="B40" s="39">
        <v>0</v>
      </c>
      <c r="C40" s="7"/>
      <c r="D40" s="16"/>
      <c r="E40" s="23"/>
      <c r="F40" s="22"/>
      <c r="G40" s="22"/>
      <c r="H40" s="22"/>
    </row>
    <row r="41" spans="1:8" ht="15.75" x14ac:dyDescent="0.25">
      <c r="A41" s="5" t="s">
        <v>25</v>
      </c>
      <c r="B41" s="32">
        <f>SUM(B33:B40)</f>
        <v>49855576.659999996</v>
      </c>
      <c r="C41" s="4"/>
      <c r="D41" s="24"/>
      <c r="E41" s="23"/>
      <c r="F41" s="22"/>
      <c r="G41" s="22"/>
      <c r="H41" s="22"/>
    </row>
    <row r="42" spans="1:8" ht="15.75" x14ac:dyDescent="0.25">
      <c r="A42" s="5"/>
      <c r="B42" s="33"/>
      <c r="C42" s="4"/>
      <c r="D42" s="23"/>
      <c r="E42" s="23"/>
      <c r="F42" s="22"/>
      <c r="G42" s="22"/>
      <c r="H42" s="22"/>
    </row>
    <row r="43" spans="1:8" ht="15.75" hidden="1" x14ac:dyDescent="0.25">
      <c r="A43" s="9" t="s">
        <v>26</v>
      </c>
      <c r="B43" s="43"/>
      <c r="C43" s="4"/>
    </row>
    <row r="44" spans="1:8" ht="15.75" hidden="1" x14ac:dyDescent="0.25">
      <c r="A44" s="10" t="s">
        <v>27</v>
      </c>
      <c r="B44" s="30">
        <v>0</v>
      </c>
      <c r="C44" s="4"/>
    </row>
    <row r="45" spans="1:8" ht="15.75" hidden="1" x14ac:dyDescent="0.25">
      <c r="A45" s="10" t="s">
        <v>28</v>
      </c>
      <c r="B45" s="30">
        <v>0</v>
      </c>
      <c r="C45" s="4"/>
    </row>
    <row r="46" spans="1:8" ht="15.75" hidden="1" x14ac:dyDescent="0.25">
      <c r="A46" s="10" t="s">
        <v>29</v>
      </c>
      <c r="B46" s="30">
        <v>0</v>
      </c>
      <c r="C46" s="4"/>
    </row>
    <row r="47" spans="1:8" ht="15.75" hidden="1" x14ac:dyDescent="0.25">
      <c r="A47" s="10" t="s">
        <v>30</v>
      </c>
      <c r="B47" s="30">
        <v>0</v>
      </c>
      <c r="C47" s="4"/>
    </row>
    <row r="48" spans="1:8" ht="15.75" hidden="1" x14ac:dyDescent="0.25">
      <c r="A48" s="10" t="s">
        <v>31</v>
      </c>
      <c r="B48" s="30">
        <v>0</v>
      </c>
      <c r="C48" s="4"/>
    </row>
    <row r="49" spans="1:6" ht="15.75" hidden="1" x14ac:dyDescent="0.25">
      <c r="A49" s="10" t="s">
        <v>32</v>
      </c>
      <c r="B49" s="35">
        <v>0</v>
      </c>
      <c r="C49" s="4"/>
    </row>
    <row r="50" spans="1:6" ht="15.75" hidden="1" x14ac:dyDescent="0.25">
      <c r="A50" s="9" t="s">
        <v>33</v>
      </c>
      <c r="B50" s="33">
        <f>SUM(B44:B49)</f>
        <v>0</v>
      </c>
      <c r="C50" s="4"/>
    </row>
    <row r="51" spans="1:6" ht="10.5" hidden="1" customHeight="1" x14ac:dyDescent="0.25">
      <c r="A51" s="9"/>
      <c r="B51" s="33"/>
      <c r="C51" s="4"/>
    </row>
    <row r="52" spans="1:6" ht="16.5" thickBot="1" x14ac:dyDescent="0.3">
      <c r="A52" s="5" t="s">
        <v>34</v>
      </c>
      <c r="B52" s="36">
        <f>+B41+B50</f>
        <v>49855576.659999996</v>
      </c>
      <c r="C52" s="4"/>
      <c r="D52" s="8"/>
      <c r="E52" s="26"/>
    </row>
    <row r="53" spans="1:6" ht="20.25" customHeight="1" thickTop="1" x14ac:dyDescent="0.25">
      <c r="A53" s="5"/>
      <c r="B53" s="33"/>
      <c r="C53" s="7"/>
      <c r="D53" s="8"/>
      <c r="E53" s="8"/>
      <c r="F53" s="8"/>
    </row>
    <row r="54" spans="1:6" ht="15.75" x14ac:dyDescent="0.25">
      <c r="A54" s="5" t="s">
        <v>54</v>
      </c>
      <c r="B54" s="43"/>
      <c r="C54" s="4"/>
      <c r="D54" s="8">
        <f>+B29-B62</f>
        <v>0</v>
      </c>
    </row>
    <row r="55" spans="1:6" ht="12.75" hidden="1" customHeight="1" x14ac:dyDescent="0.25">
      <c r="A55" s="6" t="s">
        <v>35</v>
      </c>
      <c r="B55" s="30"/>
      <c r="C55" s="4"/>
    </row>
    <row r="56" spans="1:6" ht="12.75" hidden="1" customHeight="1" x14ac:dyDescent="0.25">
      <c r="A56" s="6" t="s">
        <v>36</v>
      </c>
      <c r="B56" s="30"/>
      <c r="C56" s="4"/>
    </row>
    <row r="57" spans="1:6" ht="16.5" thickBot="1" x14ac:dyDescent="0.3">
      <c r="A57" s="6" t="s">
        <v>37</v>
      </c>
      <c r="B57" s="40">
        <v>14125082.42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38"/>
      <c r="C58" s="4"/>
    </row>
    <row r="59" spans="1:6" ht="16.5" thickTop="1" x14ac:dyDescent="0.25">
      <c r="A59" s="6" t="s">
        <v>39</v>
      </c>
      <c r="B59" s="34">
        <v>361343198.83999997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41">
        <f>SUM(B55:B59)</f>
        <v>375468281.25999999</v>
      </c>
      <c r="C60" s="11"/>
      <c r="D60" s="8"/>
      <c r="E60" s="8"/>
      <c r="F60" s="8"/>
    </row>
    <row r="61" spans="1:6" x14ac:dyDescent="0.25">
      <c r="B61" s="44"/>
      <c r="D61" s="8"/>
      <c r="E61" s="8"/>
    </row>
    <row r="62" spans="1:6" ht="16.5" thickBot="1" x14ac:dyDescent="0.3">
      <c r="A62" s="13" t="s">
        <v>44</v>
      </c>
      <c r="B62" s="36">
        <f>B52+B60</f>
        <v>425323857.91999996</v>
      </c>
      <c r="C62" s="8"/>
      <c r="D62" s="8"/>
      <c r="E62" s="8"/>
    </row>
    <row r="63" spans="1:6" ht="15.75" thickTop="1" x14ac:dyDescent="0.25">
      <c r="B63" s="27"/>
      <c r="D63" s="12"/>
    </row>
    <row r="64" spans="1:6" x14ac:dyDescent="0.25">
      <c r="B64" s="45"/>
      <c r="C64" s="8"/>
      <c r="D64" s="8"/>
      <c r="E64" s="8"/>
    </row>
    <row r="67" spans="1:3" ht="15.75" x14ac:dyDescent="0.25">
      <c r="A67" s="52" t="s">
        <v>47</v>
      </c>
      <c r="B67" s="52"/>
      <c r="C67" s="14"/>
    </row>
    <row r="68" spans="1:3" ht="14.25" customHeight="1" x14ac:dyDescent="0.25">
      <c r="A68" s="51" t="s">
        <v>46</v>
      </c>
      <c r="B68" s="51"/>
      <c r="C68" s="19"/>
    </row>
    <row r="72" spans="1:3" ht="15.75" x14ac:dyDescent="0.25">
      <c r="A72" s="20" t="s">
        <v>49</v>
      </c>
      <c r="B72" s="52" t="s">
        <v>57</v>
      </c>
      <c r="C72" s="52"/>
    </row>
    <row r="73" spans="1:3" x14ac:dyDescent="0.25">
      <c r="A73" s="18" t="s">
        <v>48</v>
      </c>
      <c r="B73" s="51" t="s">
        <v>55</v>
      </c>
      <c r="C73" s="51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Paola Isabel. Sanchez Alvarez</cp:lastModifiedBy>
  <cp:lastPrinted>2024-08-07T15:43:00Z</cp:lastPrinted>
  <dcterms:created xsi:type="dcterms:W3CDTF">2019-01-23T13:32:50Z</dcterms:created>
  <dcterms:modified xsi:type="dcterms:W3CDTF">2024-08-13T15:36:39Z</dcterms:modified>
</cp:coreProperties>
</file>